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180" windowHeight="5010"/>
  </bookViews>
  <sheets>
    <sheet name="0 General" sheetId="1" r:id="rId1"/>
    <sheet name="1 Organization" sheetId="8" r:id="rId2"/>
    <sheet name="2 Governance" sheetId="11" r:id="rId3"/>
    <sheet name="3 Functions" sheetId="10" r:id="rId4"/>
    <sheet name="4 Exp" sheetId="5" r:id="rId5"/>
    <sheet name="5 Rev" sheetId="6" r:id="rId6"/>
    <sheet name="6 Political" sheetId="2" r:id="rId7"/>
    <sheet name="7 Admin" sheetId="3" r:id="rId8"/>
    <sheet name="8 Fiscal" sheetId="4" r:id="rId9"/>
    <sheet name="9 Info" sheetId="9" r:id="rId10"/>
    <sheet name="Extract" sheetId="12" state="hidden" r:id="rId11"/>
  </sheets>
  <definedNames>
    <definedName name="_xlnm.Print_Area" localSheetId="0">'0 General'!$A$1:$F$42</definedName>
    <definedName name="_xlnm.Print_Area" localSheetId="2">'2 Governance'!$A$1:$K$33</definedName>
    <definedName name="_xlnm.Print_Area" localSheetId="3">'3 Functions'!$A$1:$N$59</definedName>
    <definedName name="_xlnm.Print_Area" localSheetId="5">'5 Rev'!$A$1:$Q$37</definedName>
    <definedName name="_xlnm.Print_Area" localSheetId="6">'6 Political'!$A$1:$L$40</definedName>
    <definedName name="_xlnm.Print_Area" localSheetId="7">'7 Admin'!$A$1:$L$47</definedName>
    <definedName name="_xlnm.Print_Area" localSheetId="8">'8 Fiscal'!$A$1:$L$56</definedName>
  </definedNames>
  <calcPr calcId="145621" concurrentCalc="0"/>
</workbook>
</file>

<file path=xl/calcChain.xml><?xml version="1.0" encoding="utf-8"?>
<calcChain xmlns="http://schemas.openxmlformats.org/spreadsheetml/2006/main">
  <c r="D14" i="1" l="1"/>
  <c r="K6" i="11"/>
  <c r="K35" i="11"/>
  <c r="K36" i="11"/>
  <c r="K37" i="11"/>
  <c r="M23" i="5"/>
  <c r="K23" i="5"/>
  <c r="I23" i="5"/>
  <c r="G23" i="5"/>
  <c r="E23" i="5"/>
  <c r="M30" i="12"/>
  <c r="L30" i="12"/>
  <c r="K30" i="12"/>
  <c r="J30" i="12"/>
  <c r="I30" i="12"/>
  <c r="M37" i="12"/>
  <c r="L37" i="12"/>
  <c r="K37" i="12"/>
  <c r="J37" i="12"/>
  <c r="I37" i="12"/>
  <c r="M35" i="12"/>
  <c r="L35" i="12"/>
  <c r="K35" i="12"/>
  <c r="J35" i="12"/>
  <c r="I35" i="12"/>
  <c r="M34" i="12"/>
  <c r="L34" i="12"/>
  <c r="K34" i="12"/>
  <c r="J34" i="12"/>
  <c r="I34" i="12"/>
  <c r="M33" i="12"/>
  <c r="L33" i="12"/>
  <c r="K33" i="12"/>
  <c r="J33" i="12"/>
  <c r="I33" i="12"/>
  <c r="M32" i="12"/>
  <c r="L32" i="12"/>
  <c r="K32" i="12"/>
  <c r="J32" i="12"/>
  <c r="I32" i="12"/>
  <c r="C42" i="12"/>
  <c r="B42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M6" i="10"/>
  <c r="I6" i="11"/>
  <c r="I35" i="11"/>
  <c r="G6" i="11"/>
  <c r="G35" i="11"/>
  <c r="E6" i="11"/>
  <c r="E35" i="11"/>
  <c r="BD52" i="12"/>
  <c r="BC52" i="12"/>
  <c r="BB52" i="12"/>
  <c r="BA52" i="12"/>
  <c r="AZ52" i="12"/>
  <c r="BD51" i="12"/>
  <c r="BC51" i="12"/>
  <c r="BB51" i="12"/>
  <c r="BA51" i="12"/>
  <c r="AZ51" i="12"/>
  <c r="BD50" i="12"/>
  <c r="BC50" i="12"/>
  <c r="BB50" i="12"/>
  <c r="BA50" i="12"/>
  <c r="AZ50" i="12"/>
  <c r="BD49" i="12"/>
  <c r="BC49" i="12"/>
  <c r="BB49" i="12"/>
  <c r="BA49" i="12"/>
  <c r="AZ49" i="12"/>
  <c r="BD48" i="12"/>
  <c r="BC48" i="12"/>
  <c r="BB48" i="12"/>
  <c r="BA48" i="12"/>
  <c r="AZ48" i="12"/>
  <c r="BD47" i="12"/>
  <c r="BC47" i="12"/>
  <c r="BB47" i="12"/>
  <c r="BA47" i="12"/>
  <c r="AZ47" i="12"/>
  <c r="BD46" i="12"/>
  <c r="BC46" i="12"/>
  <c r="BB46" i="12"/>
  <c r="BA46" i="12"/>
  <c r="AZ46" i="12"/>
  <c r="BD45" i="12"/>
  <c r="BC45" i="12"/>
  <c r="BB45" i="12"/>
  <c r="BA45" i="12"/>
  <c r="AZ45" i="12"/>
  <c r="BD44" i="12"/>
  <c r="BC44" i="12"/>
  <c r="BB44" i="12"/>
  <c r="BA44" i="12"/>
  <c r="AZ44" i="12"/>
  <c r="BD43" i="12"/>
  <c r="BC43" i="12"/>
  <c r="BB43" i="12"/>
  <c r="BA43" i="12"/>
  <c r="AZ43" i="12"/>
  <c r="BD42" i="12"/>
  <c r="BC42" i="12"/>
  <c r="BB42" i="12"/>
  <c r="BA42" i="12"/>
  <c r="AZ42" i="12"/>
  <c r="BD41" i="12"/>
  <c r="BC41" i="12"/>
  <c r="BB41" i="12"/>
  <c r="BA41" i="12"/>
  <c r="AZ41" i="12"/>
  <c r="BD40" i="12"/>
  <c r="BC40" i="12"/>
  <c r="BB40" i="12"/>
  <c r="BA40" i="12"/>
  <c r="AZ40" i="12"/>
  <c r="E36" i="11"/>
  <c r="I6" i="6"/>
  <c r="K6" i="4"/>
  <c r="I37" i="11"/>
  <c r="I6" i="4"/>
  <c r="G37" i="11"/>
  <c r="G6" i="4"/>
  <c r="K6" i="3"/>
  <c r="I6" i="3"/>
  <c r="G6" i="3"/>
  <c r="K6" i="2"/>
  <c r="I6" i="2"/>
  <c r="O6" i="6"/>
  <c r="I36" i="11"/>
  <c r="M6" i="6"/>
  <c r="G36" i="11"/>
  <c r="K6" i="6"/>
  <c r="O6" i="5"/>
  <c r="M6" i="5"/>
  <c r="K6" i="5"/>
  <c r="M28" i="12"/>
  <c r="L28" i="12"/>
  <c r="I28" i="12"/>
  <c r="M27" i="12"/>
  <c r="L27" i="12"/>
  <c r="J27" i="12"/>
  <c r="I27" i="12"/>
  <c r="M26" i="12"/>
  <c r="I26" i="12"/>
  <c r="M25" i="12"/>
  <c r="L25" i="12"/>
  <c r="K25" i="12"/>
  <c r="J25" i="12"/>
  <c r="I25" i="12"/>
  <c r="M24" i="12"/>
  <c r="L24" i="12"/>
  <c r="K24" i="12"/>
  <c r="J24" i="12"/>
  <c r="I24" i="12"/>
  <c r="C7" i="12"/>
  <c r="C8" i="12"/>
  <c r="B2" i="12"/>
  <c r="AL32" i="12"/>
  <c r="AK32" i="12"/>
  <c r="AJ32" i="12"/>
  <c r="AI32" i="12"/>
  <c r="AH32" i="12"/>
  <c r="AG32" i="12"/>
  <c r="AF32" i="12"/>
  <c r="AE32" i="12"/>
  <c r="AL31" i="12"/>
  <c r="AK31" i="12"/>
  <c r="AJ31" i="12"/>
  <c r="AI31" i="12"/>
  <c r="AH31" i="12"/>
  <c r="AG31" i="12"/>
  <c r="AF31" i="12"/>
  <c r="AE31" i="12"/>
  <c r="AL30" i="12"/>
  <c r="AK30" i="12"/>
  <c r="AJ30" i="12"/>
  <c r="AI30" i="12"/>
  <c r="AH30" i="12"/>
  <c r="AG30" i="12"/>
  <c r="AF30" i="12"/>
  <c r="AE30" i="12"/>
  <c r="AL29" i="12"/>
  <c r="AK29" i="12"/>
  <c r="AJ29" i="12"/>
  <c r="AI29" i="12"/>
  <c r="AH29" i="12"/>
  <c r="AG29" i="12"/>
  <c r="AF29" i="12"/>
  <c r="AE29" i="12"/>
  <c r="AL28" i="12"/>
  <c r="AK28" i="12"/>
  <c r="AJ28" i="12"/>
  <c r="AI28" i="12"/>
  <c r="AH28" i="12"/>
  <c r="AG28" i="12"/>
  <c r="AF28" i="12"/>
  <c r="AE28" i="12"/>
  <c r="AL27" i="12"/>
  <c r="AK27" i="12"/>
  <c r="AJ27" i="12"/>
  <c r="AI27" i="12"/>
  <c r="AH27" i="12"/>
  <c r="AG27" i="12"/>
  <c r="AF27" i="12"/>
  <c r="AE27" i="12"/>
  <c r="AL26" i="12"/>
  <c r="AK26" i="12"/>
  <c r="AJ26" i="12"/>
  <c r="AI26" i="12"/>
  <c r="AH26" i="12"/>
  <c r="AG26" i="12"/>
  <c r="AF26" i="12"/>
  <c r="AE26" i="12"/>
  <c r="AL25" i="12"/>
  <c r="AK25" i="12"/>
  <c r="AJ25" i="12"/>
  <c r="AI25" i="12"/>
  <c r="AH25" i="12"/>
  <c r="AG25" i="12"/>
  <c r="AF25" i="12"/>
  <c r="AE25" i="12"/>
  <c r="AL24" i="12"/>
  <c r="AK24" i="12"/>
  <c r="AJ24" i="12"/>
  <c r="AI24" i="12"/>
  <c r="AH24" i="12"/>
  <c r="AG24" i="12"/>
  <c r="AF24" i="12"/>
  <c r="AE24" i="12"/>
  <c r="AL23" i="12"/>
  <c r="AK23" i="12"/>
  <c r="AJ23" i="12"/>
  <c r="AI23" i="12"/>
  <c r="AH23" i="12"/>
  <c r="AG23" i="12"/>
  <c r="AF23" i="12"/>
  <c r="AE23" i="12"/>
  <c r="AL22" i="12"/>
  <c r="AK22" i="12"/>
  <c r="AJ22" i="12"/>
  <c r="AI22" i="12"/>
  <c r="AH22" i="12"/>
  <c r="AG22" i="12"/>
  <c r="AF22" i="12"/>
  <c r="AE22" i="12"/>
  <c r="AL21" i="12"/>
  <c r="AK21" i="12"/>
  <c r="AJ21" i="12"/>
  <c r="AI21" i="12"/>
  <c r="AH21" i="12"/>
  <c r="AG21" i="12"/>
  <c r="AF21" i="12"/>
  <c r="AE21" i="12"/>
  <c r="AL20" i="12"/>
  <c r="AK20" i="12"/>
  <c r="AJ20" i="12"/>
  <c r="AI20" i="12"/>
  <c r="AH20" i="12"/>
  <c r="AG20" i="12"/>
  <c r="AF20" i="12"/>
  <c r="AE20" i="12"/>
  <c r="AL19" i="12"/>
  <c r="AK19" i="12"/>
  <c r="AJ19" i="12"/>
  <c r="AI19" i="12"/>
  <c r="AH19" i="12"/>
  <c r="AG19" i="12"/>
  <c r="AF19" i="12"/>
  <c r="AE19" i="12"/>
  <c r="AL18" i="12"/>
  <c r="AK18" i="12"/>
  <c r="AJ18" i="12"/>
  <c r="AI18" i="12"/>
  <c r="AH18" i="12"/>
  <c r="AG18" i="12"/>
  <c r="AF18" i="12"/>
  <c r="AE18" i="12"/>
  <c r="AL17" i="12"/>
  <c r="AK17" i="12"/>
  <c r="AJ17" i="12"/>
  <c r="AI17" i="12"/>
  <c r="AH17" i="12"/>
  <c r="AG17" i="12"/>
  <c r="AF17" i="12"/>
  <c r="AE17" i="12"/>
  <c r="AL16" i="12"/>
  <c r="AK16" i="12"/>
  <c r="AJ16" i="12"/>
  <c r="AI16" i="12"/>
  <c r="AH16" i="12"/>
  <c r="AG16" i="12"/>
  <c r="AF16" i="12"/>
  <c r="AE16" i="12"/>
  <c r="AL15" i="12"/>
  <c r="AK15" i="12"/>
  <c r="AJ15" i="12"/>
  <c r="AI15" i="12"/>
  <c r="AH15" i="12"/>
  <c r="AG15" i="12"/>
  <c r="AF15" i="12"/>
  <c r="AE15" i="12"/>
  <c r="AL14" i="12"/>
  <c r="AK14" i="12"/>
  <c r="AJ14" i="12"/>
  <c r="AI14" i="12"/>
  <c r="AH14" i="12"/>
  <c r="AG14" i="12"/>
  <c r="AF14" i="12"/>
  <c r="AE14" i="12"/>
  <c r="AL13" i="12"/>
  <c r="AK13" i="12"/>
  <c r="AJ13" i="12"/>
  <c r="AI13" i="12"/>
  <c r="AH13" i="12"/>
  <c r="AG13" i="12"/>
  <c r="AF13" i="12"/>
  <c r="AE13" i="12"/>
  <c r="AL12" i="12"/>
  <c r="AK12" i="12"/>
  <c r="AJ12" i="12"/>
  <c r="AI12" i="12"/>
  <c r="AH12" i="12"/>
  <c r="AG12" i="12"/>
  <c r="AF12" i="12"/>
  <c r="AE12" i="12"/>
  <c r="AL11" i="12"/>
  <c r="AK11" i="12"/>
  <c r="AJ11" i="12"/>
  <c r="AI11" i="12"/>
  <c r="AH11" i="12"/>
  <c r="AG11" i="12"/>
  <c r="AF11" i="12"/>
  <c r="AE11" i="12"/>
  <c r="AL10" i="12"/>
  <c r="AK10" i="12"/>
  <c r="AJ10" i="12"/>
  <c r="AI10" i="12"/>
  <c r="AH10" i="12"/>
  <c r="AG10" i="12"/>
  <c r="AF10" i="12"/>
  <c r="AE10" i="12"/>
  <c r="AL9" i="12"/>
  <c r="AK9" i="12"/>
  <c r="AJ9" i="12"/>
  <c r="AI9" i="12"/>
  <c r="AH9" i="12"/>
  <c r="AG9" i="12"/>
  <c r="AF9" i="12"/>
  <c r="AE9" i="12"/>
  <c r="AL8" i="12"/>
  <c r="AK8" i="12"/>
  <c r="AJ8" i="12"/>
  <c r="AI8" i="12"/>
  <c r="AH8" i="12"/>
  <c r="AG8" i="12"/>
  <c r="AF8" i="12"/>
  <c r="AE8" i="12"/>
  <c r="AL7" i="12"/>
  <c r="AK7" i="12"/>
  <c r="AJ7" i="12"/>
  <c r="AI7" i="12"/>
  <c r="AH7" i="12"/>
  <c r="AG7" i="12"/>
  <c r="AF7" i="12"/>
  <c r="AE7" i="12"/>
  <c r="AL6" i="12"/>
  <c r="AK6" i="12"/>
  <c r="AJ6" i="12"/>
  <c r="AI6" i="12"/>
  <c r="AH6" i="12"/>
  <c r="AG6" i="12"/>
  <c r="AF6" i="12"/>
  <c r="AE6" i="12"/>
  <c r="AC30" i="12"/>
  <c r="AB30" i="12"/>
  <c r="AA30" i="12"/>
  <c r="Z30" i="12"/>
  <c r="Y30" i="12"/>
  <c r="X30" i="12"/>
  <c r="W30" i="12"/>
  <c r="V30" i="12"/>
  <c r="AC29" i="12"/>
  <c r="AB29" i="12"/>
  <c r="AA29" i="12"/>
  <c r="Z29" i="12"/>
  <c r="Y29" i="12"/>
  <c r="X29" i="12"/>
  <c r="W29" i="12"/>
  <c r="V29" i="12"/>
  <c r="AC28" i="12"/>
  <c r="AB28" i="12"/>
  <c r="AA28" i="12"/>
  <c r="Z28" i="12"/>
  <c r="Y28" i="12"/>
  <c r="X28" i="12"/>
  <c r="W28" i="12"/>
  <c r="V28" i="12"/>
  <c r="AC27" i="12"/>
  <c r="AB27" i="12"/>
  <c r="AA27" i="12"/>
  <c r="Z27" i="12"/>
  <c r="Y27" i="12"/>
  <c r="X27" i="12"/>
  <c r="W27" i="12"/>
  <c r="V27" i="12"/>
  <c r="AC26" i="12"/>
  <c r="AB26" i="12"/>
  <c r="AA26" i="12"/>
  <c r="Z26" i="12"/>
  <c r="Y26" i="12"/>
  <c r="X26" i="12"/>
  <c r="W26" i="12"/>
  <c r="V26" i="12"/>
  <c r="AC25" i="12"/>
  <c r="AB25" i="12"/>
  <c r="AA25" i="12"/>
  <c r="Z25" i="12"/>
  <c r="Y25" i="12"/>
  <c r="X25" i="12"/>
  <c r="W25" i="12"/>
  <c r="V25" i="12"/>
  <c r="AC24" i="12"/>
  <c r="AB24" i="12"/>
  <c r="AA24" i="12"/>
  <c r="Z24" i="12"/>
  <c r="Y24" i="12"/>
  <c r="X24" i="12"/>
  <c r="W24" i="12"/>
  <c r="V24" i="12"/>
  <c r="AC23" i="12"/>
  <c r="AB23" i="12"/>
  <c r="AA23" i="12"/>
  <c r="Z23" i="12"/>
  <c r="Y23" i="12"/>
  <c r="X23" i="12"/>
  <c r="W23" i="12"/>
  <c r="V23" i="12"/>
  <c r="AC22" i="12"/>
  <c r="AB22" i="12"/>
  <c r="AA22" i="12"/>
  <c r="Z22" i="12"/>
  <c r="Y22" i="12"/>
  <c r="X22" i="12"/>
  <c r="W22" i="12"/>
  <c r="V22" i="12"/>
  <c r="AC21" i="12"/>
  <c r="AB21" i="12"/>
  <c r="AA21" i="12"/>
  <c r="Z21" i="12"/>
  <c r="Y21" i="12"/>
  <c r="X21" i="12"/>
  <c r="W21" i="12"/>
  <c r="V21" i="12"/>
  <c r="AC20" i="12"/>
  <c r="AB20" i="12"/>
  <c r="AA20" i="12"/>
  <c r="Z20" i="12"/>
  <c r="Y20" i="12"/>
  <c r="X20" i="12"/>
  <c r="W20" i="12"/>
  <c r="V20" i="12"/>
  <c r="AB19" i="12"/>
  <c r="W19" i="12"/>
  <c r="V19" i="12"/>
  <c r="AB18" i="12"/>
  <c r="AA18" i="12"/>
  <c r="Z18" i="12"/>
  <c r="Y18" i="12"/>
  <c r="X18" i="12"/>
  <c r="W18" i="12"/>
  <c r="V18" i="12"/>
  <c r="AB17" i="12"/>
  <c r="AA17" i="12"/>
  <c r="Z17" i="12"/>
  <c r="Y17" i="12"/>
  <c r="X17" i="12"/>
  <c r="W17" i="12"/>
  <c r="V17" i="12"/>
  <c r="AB16" i="12"/>
  <c r="AA16" i="12"/>
  <c r="Z16" i="12"/>
  <c r="Y16" i="12"/>
  <c r="X16" i="12"/>
  <c r="W16" i="12"/>
  <c r="V16" i="12"/>
  <c r="AB15" i="12"/>
  <c r="AA15" i="12"/>
  <c r="Z15" i="12"/>
  <c r="Y15" i="12"/>
  <c r="X15" i="12"/>
  <c r="W15" i="12"/>
  <c r="V15" i="12"/>
  <c r="AB14" i="12"/>
  <c r="AA14" i="12"/>
  <c r="Z14" i="12"/>
  <c r="Y14" i="12"/>
  <c r="X14" i="12"/>
  <c r="W14" i="12"/>
  <c r="V14" i="12"/>
  <c r="AB13" i="12"/>
  <c r="AA13" i="12"/>
  <c r="Z13" i="12"/>
  <c r="Y13" i="12"/>
  <c r="X13" i="12"/>
  <c r="W13" i="12"/>
  <c r="V13" i="12"/>
  <c r="AB12" i="12"/>
  <c r="AA12" i="12"/>
  <c r="Z12" i="12"/>
  <c r="Y12" i="12"/>
  <c r="X12" i="12"/>
  <c r="W12" i="12"/>
  <c r="V12" i="12"/>
  <c r="AB11" i="12"/>
  <c r="AA11" i="12"/>
  <c r="Z11" i="12"/>
  <c r="Y11" i="12"/>
  <c r="X11" i="12"/>
  <c r="W11" i="12"/>
  <c r="V11" i="12"/>
  <c r="AB10" i="12"/>
  <c r="AA10" i="12"/>
  <c r="Z10" i="12"/>
  <c r="Y10" i="12"/>
  <c r="X10" i="12"/>
  <c r="W10" i="12"/>
  <c r="V10" i="12"/>
  <c r="AB9" i="12"/>
  <c r="AA9" i="12"/>
  <c r="Z9" i="12"/>
  <c r="Y9" i="12"/>
  <c r="X9" i="12"/>
  <c r="W9" i="12"/>
  <c r="V9" i="12"/>
  <c r="AB8" i="12"/>
  <c r="AA8" i="12"/>
  <c r="Z8" i="12"/>
  <c r="Y8" i="12"/>
  <c r="X8" i="12"/>
  <c r="W8" i="12"/>
  <c r="V8" i="12"/>
  <c r="AB7" i="12"/>
  <c r="AA7" i="12"/>
  <c r="Z7" i="12"/>
  <c r="Y7" i="12"/>
  <c r="X7" i="12"/>
  <c r="W7" i="12"/>
  <c r="V7" i="12"/>
  <c r="AB6" i="12"/>
  <c r="AA6" i="12"/>
  <c r="Z6" i="12"/>
  <c r="Y6" i="12"/>
  <c r="X6" i="12"/>
  <c r="W6" i="12"/>
  <c r="V6" i="12"/>
  <c r="E20" i="6"/>
  <c r="O33" i="6"/>
  <c r="M33" i="6"/>
  <c r="K33" i="6"/>
  <c r="I33" i="6"/>
  <c r="O20" i="6"/>
  <c r="M20" i="6"/>
  <c r="K20" i="6"/>
  <c r="I20" i="6"/>
  <c r="E35" i="5"/>
  <c r="BG54" i="12"/>
  <c r="BF54" i="12"/>
  <c r="BG53" i="12"/>
  <c r="BF53" i="12"/>
  <c r="BG52" i="12"/>
  <c r="BF52" i="12"/>
  <c r="BG51" i="12"/>
  <c r="BF51" i="12"/>
  <c r="BG50" i="12"/>
  <c r="BF50" i="12"/>
  <c r="BG49" i="12"/>
  <c r="BF49" i="12"/>
  <c r="BG48" i="12"/>
  <c r="BF48" i="12"/>
  <c r="BG47" i="12"/>
  <c r="BF47" i="12"/>
  <c r="BG46" i="12"/>
  <c r="BF46" i="12"/>
  <c r="BG45" i="12"/>
  <c r="BF45" i="12"/>
  <c r="BG44" i="12"/>
  <c r="BF44" i="12"/>
  <c r="BG43" i="12"/>
  <c r="BF43" i="12"/>
  <c r="BG42" i="12"/>
  <c r="BF42" i="12"/>
  <c r="BG41" i="12"/>
  <c r="BF41" i="12"/>
  <c r="BG40" i="12"/>
  <c r="BF40" i="12"/>
  <c r="BG39" i="12"/>
  <c r="BF39" i="12"/>
  <c r="BG38" i="12"/>
  <c r="BF38" i="12"/>
  <c r="BG37" i="12"/>
  <c r="BF37" i="12"/>
  <c r="BG36" i="12"/>
  <c r="BF36" i="12"/>
  <c r="BG35" i="12"/>
  <c r="BF35" i="12"/>
  <c r="BG34" i="12"/>
  <c r="BF34" i="12"/>
  <c r="BG33" i="12"/>
  <c r="BF33" i="12"/>
  <c r="BG32" i="12"/>
  <c r="BF32" i="12"/>
  <c r="BG31" i="12"/>
  <c r="BF31" i="12"/>
  <c r="BG30" i="12"/>
  <c r="BF30" i="12"/>
  <c r="BG29" i="12"/>
  <c r="BF29" i="12"/>
  <c r="BG28" i="12"/>
  <c r="BF28" i="12"/>
  <c r="BG27" i="12"/>
  <c r="BF27" i="12"/>
  <c r="BG26" i="12"/>
  <c r="BF26" i="12"/>
  <c r="BG25" i="12"/>
  <c r="BF25" i="12"/>
  <c r="BG24" i="12"/>
  <c r="BF24" i="12"/>
  <c r="BG23" i="12"/>
  <c r="BF23" i="12"/>
  <c r="BG22" i="12"/>
  <c r="BF22" i="12"/>
  <c r="BG21" i="12"/>
  <c r="BF21" i="12"/>
  <c r="BG20" i="12"/>
  <c r="BF20" i="12"/>
  <c r="BF19" i="12"/>
  <c r="BG18" i="12"/>
  <c r="BF18" i="12"/>
  <c r="BG17" i="12"/>
  <c r="BF17" i="12"/>
  <c r="BG16" i="12"/>
  <c r="BF16" i="12"/>
  <c r="BG15" i="12"/>
  <c r="BF15" i="12"/>
  <c r="BF14" i="12"/>
  <c r="BG13" i="12"/>
  <c r="BF13" i="12"/>
  <c r="BG12" i="12"/>
  <c r="BF12" i="12"/>
  <c r="BG11" i="12"/>
  <c r="BF11" i="12"/>
  <c r="BG10" i="12"/>
  <c r="BF10" i="12"/>
  <c r="BG9" i="12"/>
  <c r="BF9" i="12"/>
  <c r="BG8" i="12"/>
  <c r="BF8" i="12"/>
  <c r="BG7" i="12"/>
  <c r="BF7" i="12"/>
  <c r="BG6" i="12"/>
  <c r="C40" i="12"/>
  <c r="C39" i="12"/>
  <c r="C38" i="12"/>
  <c r="BF6" i="12"/>
  <c r="AX43" i="12"/>
  <c r="AW43" i="12"/>
  <c r="AV43" i="12"/>
  <c r="AU43" i="12"/>
  <c r="AT43" i="12"/>
  <c r="AX42" i="12"/>
  <c r="AW42" i="12"/>
  <c r="AV42" i="12"/>
  <c r="AU42" i="12"/>
  <c r="AT42" i="12"/>
  <c r="AX41" i="12"/>
  <c r="AW41" i="12"/>
  <c r="AV41" i="12"/>
  <c r="AU41" i="12"/>
  <c r="AT41" i="12"/>
  <c r="AX40" i="12"/>
  <c r="AW40" i="12"/>
  <c r="AV40" i="12"/>
  <c r="AU40" i="12"/>
  <c r="AT40" i="12"/>
  <c r="BD39" i="12"/>
  <c r="BC39" i="12"/>
  <c r="BB39" i="12"/>
  <c r="BA39" i="12"/>
  <c r="AZ39" i="12"/>
  <c r="AX39" i="12"/>
  <c r="AW39" i="12"/>
  <c r="AV39" i="12"/>
  <c r="AU39" i="12"/>
  <c r="AT39" i="12"/>
  <c r="BD38" i="12"/>
  <c r="BC38" i="12"/>
  <c r="BB38" i="12"/>
  <c r="BA38" i="12"/>
  <c r="AZ38" i="12"/>
  <c r="AX38" i="12"/>
  <c r="AW38" i="12"/>
  <c r="AV38" i="12"/>
  <c r="AU38" i="12"/>
  <c r="AT38" i="12"/>
  <c r="BD37" i="12"/>
  <c r="BC37" i="12"/>
  <c r="BB37" i="12"/>
  <c r="BA37" i="12"/>
  <c r="AZ37" i="12"/>
  <c r="AX37" i="12"/>
  <c r="AW37" i="12"/>
  <c r="AV37" i="12"/>
  <c r="AU37" i="12"/>
  <c r="AT37" i="12"/>
  <c r="BD36" i="12"/>
  <c r="BC36" i="12"/>
  <c r="BB36" i="12"/>
  <c r="BA36" i="12"/>
  <c r="AZ36" i="12"/>
  <c r="AX36" i="12"/>
  <c r="AW36" i="12"/>
  <c r="AV36" i="12"/>
  <c r="AU36" i="12"/>
  <c r="AT36" i="12"/>
  <c r="AR36" i="12"/>
  <c r="AQ36" i="12"/>
  <c r="AP36" i="12"/>
  <c r="AO36" i="12"/>
  <c r="AN36" i="12"/>
  <c r="BD35" i="12"/>
  <c r="BC35" i="12"/>
  <c r="BB35" i="12"/>
  <c r="BA35" i="12"/>
  <c r="AZ35" i="12"/>
  <c r="AX35" i="12"/>
  <c r="AW35" i="12"/>
  <c r="AV35" i="12"/>
  <c r="AU35" i="12"/>
  <c r="AT35" i="12"/>
  <c r="AR35" i="12"/>
  <c r="AQ35" i="12"/>
  <c r="AP35" i="12"/>
  <c r="AO35" i="12"/>
  <c r="AN35" i="12"/>
  <c r="BD34" i="12"/>
  <c r="BC34" i="12"/>
  <c r="BB34" i="12"/>
  <c r="BA34" i="12"/>
  <c r="AZ34" i="12"/>
  <c r="AX34" i="12"/>
  <c r="AW34" i="12"/>
  <c r="AV34" i="12"/>
  <c r="AU34" i="12"/>
  <c r="AT34" i="12"/>
  <c r="AR34" i="12"/>
  <c r="AQ34" i="12"/>
  <c r="AP34" i="12"/>
  <c r="AO34" i="12"/>
  <c r="AN34" i="12"/>
  <c r="BD33" i="12"/>
  <c r="BC33" i="12"/>
  <c r="BB33" i="12"/>
  <c r="BA33" i="12"/>
  <c r="AZ33" i="12"/>
  <c r="AX33" i="12"/>
  <c r="AW33" i="12"/>
  <c r="AV33" i="12"/>
  <c r="AU33" i="12"/>
  <c r="AT33" i="12"/>
  <c r="AR33" i="12"/>
  <c r="AQ33" i="12"/>
  <c r="AP33" i="12"/>
  <c r="AO33" i="12"/>
  <c r="AN33" i="12"/>
  <c r="BD32" i="12"/>
  <c r="BC32" i="12"/>
  <c r="BB32" i="12"/>
  <c r="BA32" i="12"/>
  <c r="AZ32" i="12"/>
  <c r="AX32" i="12"/>
  <c r="AW32" i="12"/>
  <c r="AV32" i="12"/>
  <c r="AU32" i="12"/>
  <c r="AT32" i="12"/>
  <c r="AR32" i="12"/>
  <c r="AQ32" i="12"/>
  <c r="AP32" i="12"/>
  <c r="AO32" i="12"/>
  <c r="AN32" i="12"/>
  <c r="BD31" i="12"/>
  <c r="BC31" i="12"/>
  <c r="BB31" i="12"/>
  <c r="BA31" i="12"/>
  <c r="AZ31" i="12"/>
  <c r="AX31" i="12"/>
  <c r="AW31" i="12"/>
  <c r="AV31" i="12"/>
  <c r="AU31" i="12"/>
  <c r="AT31" i="12"/>
  <c r="AR31" i="12"/>
  <c r="AQ31" i="12"/>
  <c r="AP31" i="12"/>
  <c r="AO31" i="12"/>
  <c r="AN31" i="12"/>
  <c r="BD30" i="12"/>
  <c r="BC30" i="12"/>
  <c r="BB30" i="12"/>
  <c r="BA30" i="12"/>
  <c r="AZ30" i="12"/>
  <c r="AX30" i="12"/>
  <c r="AW30" i="12"/>
  <c r="AV30" i="12"/>
  <c r="AU30" i="12"/>
  <c r="AT30" i="12"/>
  <c r="AR30" i="12"/>
  <c r="AQ30" i="12"/>
  <c r="AP30" i="12"/>
  <c r="AO30" i="12"/>
  <c r="AN30" i="12"/>
  <c r="BD29" i="12"/>
  <c r="BC29" i="12"/>
  <c r="BB29" i="12"/>
  <c r="BA29" i="12"/>
  <c r="AZ29" i="12"/>
  <c r="AX29" i="12"/>
  <c r="AW29" i="12"/>
  <c r="AV29" i="12"/>
  <c r="AU29" i="12"/>
  <c r="AT29" i="12"/>
  <c r="AR29" i="12"/>
  <c r="AQ29" i="12"/>
  <c r="AP29" i="12"/>
  <c r="AO29" i="12"/>
  <c r="AN29" i="12"/>
  <c r="BD28" i="12"/>
  <c r="BC28" i="12"/>
  <c r="BB28" i="12"/>
  <c r="BA28" i="12"/>
  <c r="AZ28" i="12"/>
  <c r="AX28" i="12"/>
  <c r="AW28" i="12"/>
  <c r="AV28" i="12"/>
  <c r="AU28" i="12"/>
  <c r="AT28" i="12"/>
  <c r="AR28" i="12"/>
  <c r="AQ28" i="12"/>
  <c r="AP28" i="12"/>
  <c r="AO28" i="12"/>
  <c r="AN28" i="12"/>
  <c r="BD27" i="12"/>
  <c r="BC27" i="12"/>
  <c r="BB27" i="12"/>
  <c r="BA27" i="12"/>
  <c r="AZ27" i="12"/>
  <c r="AX27" i="12"/>
  <c r="AW27" i="12"/>
  <c r="AV27" i="12"/>
  <c r="AU27" i="12"/>
  <c r="AT27" i="12"/>
  <c r="AR27" i="12"/>
  <c r="AQ27" i="12"/>
  <c r="AP27" i="12"/>
  <c r="AO27" i="12"/>
  <c r="AN27" i="12"/>
  <c r="BD26" i="12"/>
  <c r="BC26" i="12"/>
  <c r="BB26" i="12"/>
  <c r="BA26" i="12"/>
  <c r="AZ26" i="12"/>
  <c r="AX26" i="12"/>
  <c r="AW26" i="12"/>
  <c r="AV26" i="12"/>
  <c r="AU26" i="12"/>
  <c r="AT26" i="12"/>
  <c r="AR26" i="12"/>
  <c r="AQ26" i="12"/>
  <c r="AP26" i="12"/>
  <c r="AO26" i="12"/>
  <c r="AN26" i="12"/>
  <c r="BD25" i="12"/>
  <c r="BC25" i="12"/>
  <c r="BB25" i="12"/>
  <c r="BA25" i="12"/>
  <c r="AZ25" i="12"/>
  <c r="AX25" i="12"/>
  <c r="AW25" i="12"/>
  <c r="AV25" i="12"/>
  <c r="AU25" i="12"/>
  <c r="AT25" i="12"/>
  <c r="AR25" i="12"/>
  <c r="AQ25" i="12"/>
  <c r="AP25" i="12"/>
  <c r="AO25" i="12"/>
  <c r="AN25" i="12"/>
  <c r="BD24" i="12"/>
  <c r="BC24" i="12"/>
  <c r="BB24" i="12"/>
  <c r="BA24" i="12"/>
  <c r="AZ24" i="12"/>
  <c r="AX24" i="12"/>
  <c r="AW24" i="12"/>
  <c r="AV24" i="12"/>
  <c r="AU24" i="12"/>
  <c r="AT24" i="12"/>
  <c r="AR24" i="12"/>
  <c r="AQ24" i="12"/>
  <c r="AP24" i="12"/>
  <c r="AO24" i="12"/>
  <c r="AN24" i="12"/>
  <c r="BD23" i="12"/>
  <c r="BC23" i="12"/>
  <c r="BB23" i="12"/>
  <c r="BA23" i="12"/>
  <c r="AZ23" i="12"/>
  <c r="AX23" i="12"/>
  <c r="AW23" i="12"/>
  <c r="AV23" i="12"/>
  <c r="AU23" i="12"/>
  <c r="AT23" i="12"/>
  <c r="AR23" i="12"/>
  <c r="AQ23" i="12"/>
  <c r="AP23" i="12"/>
  <c r="AO23" i="12"/>
  <c r="AN23" i="12"/>
  <c r="BD22" i="12"/>
  <c r="BC22" i="12"/>
  <c r="BB22" i="12"/>
  <c r="BA22" i="12"/>
  <c r="AZ22" i="12"/>
  <c r="AX22" i="12"/>
  <c r="AW22" i="12"/>
  <c r="AV22" i="12"/>
  <c r="AU22" i="12"/>
  <c r="AT22" i="12"/>
  <c r="AR22" i="12"/>
  <c r="AQ22" i="12"/>
  <c r="AP22" i="12"/>
  <c r="AO22" i="12"/>
  <c r="AN22" i="12"/>
  <c r="BD21" i="12"/>
  <c r="BC21" i="12"/>
  <c r="BB21" i="12"/>
  <c r="BA21" i="12"/>
  <c r="AZ21" i="12"/>
  <c r="AX21" i="12"/>
  <c r="AW21" i="12"/>
  <c r="AV21" i="12"/>
  <c r="AU21" i="12"/>
  <c r="AT21" i="12"/>
  <c r="AR21" i="12"/>
  <c r="AQ21" i="12"/>
  <c r="AP21" i="12"/>
  <c r="AO21" i="12"/>
  <c r="AN21" i="12"/>
  <c r="BD20" i="12"/>
  <c r="BC20" i="12"/>
  <c r="BB20" i="12"/>
  <c r="BA20" i="12"/>
  <c r="AZ20" i="12"/>
  <c r="AX20" i="12"/>
  <c r="AW20" i="12"/>
  <c r="AV20" i="12"/>
  <c r="AU20" i="12"/>
  <c r="AT20" i="12"/>
  <c r="AR20" i="12"/>
  <c r="AQ20" i="12"/>
  <c r="AP20" i="12"/>
  <c r="AO20" i="12"/>
  <c r="AN20" i="12"/>
  <c r="BD19" i="12"/>
  <c r="BC19" i="12"/>
  <c r="BB19" i="12"/>
  <c r="BA19" i="12"/>
  <c r="AZ19" i="12"/>
  <c r="AX19" i="12"/>
  <c r="AW19" i="12"/>
  <c r="AV19" i="12"/>
  <c r="AU19" i="12"/>
  <c r="AT19" i="12"/>
  <c r="AR19" i="12"/>
  <c r="AQ19" i="12"/>
  <c r="AP19" i="12"/>
  <c r="AO19" i="12"/>
  <c r="AN19" i="12"/>
  <c r="BD18" i="12"/>
  <c r="BC18" i="12"/>
  <c r="BB18" i="12"/>
  <c r="BA18" i="12"/>
  <c r="AZ18" i="12"/>
  <c r="AX18" i="12"/>
  <c r="AW18" i="12"/>
  <c r="AV18" i="12"/>
  <c r="AU18" i="12"/>
  <c r="AT18" i="12"/>
  <c r="AR18" i="12"/>
  <c r="AQ18" i="12"/>
  <c r="AP18" i="12"/>
  <c r="AO18" i="12"/>
  <c r="AN18" i="12"/>
  <c r="BD17" i="12"/>
  <c r="BC17" i="12"/>
  <c r="BB17" i="12"/>
  <c r="BA17" i="12"/>
  <c r="AZ17" i="12"/>
  <c r="AX17" i="12"/>
  <c r="AW17" i="12"/>
  <c r="AV17" i="12"/>
  <c r="AU17" i="12"/>
  <c r="AT17" i="12"/>
  <c r="AR17" i="12"/>
  <c r="AQ17" i="12"/>
  <c r="AP17" i="12"/>
  <c r="AO17" i="12"/>
  <c r="AN17" i="12"/>
  <c r="BD16" i="12"/>
  <c r="BC16" i="12"/>
  <c r="BB16" i="12"/>
  <c r="BA16" i="12"/>
  <c r="AZ16" i="12"/>
  <c r="AX16" i="12"/>
  <c r="AW16" i="12"/>
  <c r="AV16" i="12"/>
  <c r="AU16" i="12"/>
  <c r="AT16" i="12"/>
  <c r="AR16" i="12"/>
  <c r="AQ16" i="12"/>
  <c r="AP16" i="12"/>
  <c r="AO16" i="12"/>
  <c r="AN16" i="12"/>
  <c r="BD15" i="12"/>
  <c r="BC15" i="12"/>
  <c r="BB15" i="12"/>
  <c r="BA15" i="12"/>
  <c r="AZ15" i="12"/>
  <c r="AX15" i="12"/>
  <c r="AW15" i="12"/>
  <c r="AV15" i="12"/>
  <c r="AU15" i="12"/>
  <c r="AT15" i="12"/>
  <c r="AR15" i="12"/>
  <c r="AQ15" i="12"/>
  <c r="AP15" i="12"/>
  <c r="AO15" i="12"/>
  <c r="AN15" i="12"/>
  <c r="BD14" i="12"/>
  <c r="BC14" i="12"/>
  <c r="BB14" i="12"/>
  <c r="BA14" i="12"/>
  <c r="AZ14" i="12"/>
  <c r="AX14" i="12"/>
  <c r="AW14" i="12"/>
  <c r="AV14" i="12"/>
  <c r="AU14" i="12"/>
  <c r="AT14" i="12"/>
  <c r="AR14" i="12"/>
  <c r="AQ14" i="12"/>
  <c r="AP14" i="12"/>
  <c r="AO14" i="12"/>
  <c r="AN14" i="12"/>
  <c r="BD13" i="12"/>
  <c r="BC13" i="12"/>
  <c r="BB13" i="12"/>
  <c r="BA13" i="12"/>
  <c r="AZ13" i="12"/>
  <c r="AX13" i="12"/>
  <c r="AW13" i="12"/>
  <c r="AV13" i="12"/>
  <c r="AU13" i="12"/>
  <c r="AT13" i="12"/>
  <c r="AR13" i="12"/>
  <c r="AQ13" i="12"/>
  <c r="AP13" i="12"/>
  <c r="AO13" i="12"/>
  <c r="AN13" i="12"/>
  <c r="BD12" i="12"/>
  <c r="BC12" i="12"/>
  <c r="BB12" i="12"/>
  <c r="BA12" i="12"/>
  <c r="AZ12" i="12"/>
  <c r="AX12" i="12"/>
  <c r="AW12" i="12"/>
  <c r="AV12" i="12"/>
  <c r="AU12" i="12"/>
  <c r="AT12" i="12"/>
  <c r="AR12" i="12"/>
  <c r="AQ12" i="12"/>
  <c r="AP12" i="12"/>
  <c r="AO12" i="12"/>
  <c r="AN12" i="12"/>
  <c r="BD11" i="12"/>
  <c r="BC11" i="12"/>
  <c r="BB11" i="12"/>
  <c r="BA11" i="12"/>
  <c r="AZ11" i="12"/>
  <c r="AX11" i="12"/>
  <c r="AW11" i="12"/>
  <c r="AV11" i="12"/>
  <c r="AU11" i="12"/>
  <c r="AT11" i="12"/>
  <c r="AR11" i="12"/>
  <c r="AQ11" i="12"/>
  <c r="AP11" i="12"/>
  <c r="AO11" i="12"/>
  <c r="AN11" i="12"/>
  <c r="BD10" i="12"/>
  <c r="BC10" i="12"/>
  <c r="BB10" i="12"/>
  <c r="BA10" i="12"/>
  <c r="AZ10" i="12"/>
  <c r="AX10" i="12"/>
  <c r="AW10" i="12"/>
  <c r="AV10" i="12"/>
  <c r="AU10" i="12"/>
  <c r="AT10" i="12"/>
  <c r="AR10" i="12"/>
  <c r="AQ10" i="12"/>
  <c r="AP10" i="12"/>
  <c r="AO10" i="12"/>
  <c r="AN10" i="12"/>
  <c r="BD9" i="12"/>
  <c r="BC9" i="12"/>
  <c r="BB9" i="12"/>
  <c r="BA9" i="12"/>
  <c r="AZ9" i="12"/>
  <c r="AX9" i="12"/>
  <c r="AW9" i="12"/>
  <c r="AV9" i="12"/>
  <c r="AU9" i="12"/>
  <c r="AT9" i="12"/>
  <c r="AR9" i="12"/>
  <c r="AQ9" i="12"/>
  <c r="AP9" i="12"/>
  <c r="AO9" i="12"/>
  <c r="AN9" i="12"/>
  <c r="BD8" i="12"/>
  <c r="BC8" i="12"/>
  <c r="BB8" i="12"/>
  <c r="BA8" i="12"/>
  <c r="AZ8" i="12"/>
  <c r="AX8" i="12"/>
  <c r="AW8" i="12"/>
  <c r="AV8" i="12"/>
  <c r="AU8" i="12"/>
  <c r="AT8" i="12"/>
  <c r="AR8" i="12"/>
  <c r="AQ8" i="12"/>
  <c r="AP8" i="12"/>
  <c r="AO8" i="12"/>
  <c r="AN8" i="12"/>
  <c r="BD7" i="12"/>
  <c r="BC7" i="12"/>
  <c r="BB7" i="12"/>
  <c r="BA7" i="12"/>
  <c r="AZ7" i="12"/>
  <c r="AX7" i="12"/>
  <c r="AW7" i="12"/>
  <c r="AV7" i="12"/>
  <c r="AU7" i="12"/>
  <c r="AT7" i="12"/>
  <c r="AR7" i="12"/>
  <c r="AQ7" i="12"/>
  <c r="AP7" i="12"/>
  <c r="AO7" i="12"/>
  <c r="AN7" i="12"/>
  <c r="BD6" i="12"/>
  <c r="BC6" i="12"/>
  <c r="BB6" i="12"/>
  <c r="BA6" i="12"/>
  <c r="AZ6" i="12"/>
  <c r="AX6" i="12"/>
  <c r="AW6" i="12"/>
  <c r="AV6" i="12"/>
  <c r="AU6" i="12"/>
  <c r="AT6" i="12"/>
  <c r="AR6" i="12"/>
  <c r="AQ6" i="12"/>
  <c r="AP6" i="12"/>
  <c r="AO6" i="12"/>
  <c r="AN6" i="12"/>
  <c r="S55" i="12"/>
  <c r="R55" i="12"/>
  <c r="Q55" i="12"/>
  <c r="P55" i="12"/>
  <c r="O55" i="12"/>
  <c r="S54" i="12"/>
  <c r="R54" i="12"/>
  <c r="Q54" i="12"/>
  <c r="P54" i="12"/>
  <c r="O54" i="12"/>
  <c r="S53" i="12"/>
  <c r="R53" i="12"/>
  <c r="Q53" i="12"/>
  <c r="P53" i="12"/>
  <c r="O53" i="12"/>
  <c r="S52" i="12"/>
  <c r="R52" i="12"/>
  <c r="Q52" i="12"/>
  <c r="P52" i="12"/>
  <c r="O52" i="12"/>
  <c r="S51" i="12"/>
  <c r="R51" i="12"/>
  <c r="Q51" i="12"/>
  <c r="P51" i="12"/>
  <c r="O51" i="12"/>
  <c r="S50" i="12"/>
  <c r="R50" i="12"/>
  <c r="Q50" i="12"/>
  <c r="P50" i="12"/>
  <c r="O50" i="12"/>
  <c r="S49" i="12"/>
  <c r="R49" i="12"/>
  <c r="Q49" i="12"/>
  <c r="P49" i="12"/>
  <c r="O49" i="12"/>
  <c r="S48" i="12"/>
  <c r="R48" i="12"/>
  <c r="Q48" i="12"/>
  <c r="P48" i="12"/>
  <c r="O48" i="12"/>
  <c r="S47" i="12"/>
  <c r="R47" i="12"/>
  <c r="Q47" i="12"/>
  <c r="P47" i="12"/>
  <c r="O47" i="12"/>
  <c r="S46" i="12"/>
  <c r="R46" i="12"/>
  <c r="Q46" i="12"/>
  <c r="P46" i="12"/>
  <c r="O46" i="12"/>
  <c r="S45" i="12"/>
  <c r="R45" i="12"/>
  <c r="Q45" i="12"/>
  <c r="P45" i="12"/>
  <c r="O45" i="12"/>
  <c r="S44" i="12"/>
  <c r="R44" i="12"/>
  <c r="Q44" i="12"/>
  <c r="P44" i="12"/>
  <c r="O44" i="12"/>
  <c r="S43" i="12"/>
  <c r="R43" i="12"/>
  <c r="Q43" i="12"/>
  <c r="P43" i="12"/>
  <c r="O43" i="12"/>
  <c r="S42" i="12"/>
  <c r="R42" i="12"/>
  <c r="Q42" i="12"/>
  <c r="P42" i="12"/>
  <c r="O42" i="12"/>
  <c r="S41" i="12"/>
  <c r="R41" i="12"/>
  <c r="Q41" i="12"/>
  <c r="P41" i="12"/>
  <c r="O41" i="12"/>
  <c r="S40" i="12"/>
  <c r="R40" i="12"/>
  <c r="Q40" i="12"/>
  <c r="P40" i="12"/>
  <c r="O40" i="12"/>
  <c r="S39" i="12"/>
  <c r="R39" i="12"/>
  <c r="Q39" i="12"/>
  <c r="P39" i="12"/>
  <c r="O39" i="12"/>
  <c r="S38" i="12"/>
  <c r="R38" i="12"/>
  <c r="Q38" i="12"/>
  <c r="P38" i="12"/>
  <c r="O38" i="12"/>
  <c r="S37" i="12"/>
  <c r="R37" i="12"/>
  <c r="Q37" i="12"/>
  <c r="P37" i="12"/>
  <c r="O37" i="12"/>
  <c r="S36" i="12"/>
  <c r="R36" i="12"/>
  <c r="Q36" i="12"/>
  <c r="P36" i="12"/>
  <c r="O36" i="12"/>
  <c r="S35" i="12"/>
  <c r="R35" i="12"/>
  <c r="Q35" i="12"/>
  <c r="P35" i="12"/>
  <c r="O35" i="12"/>
  <c r="S34" i="12"/>
  <c r="R34" i="12"/>
  <c r="Q34" i="12"/>
  <c r="P34" i="12"/>
  <c r="O34" i="12"/>
  <c r="S33" i="12"/>
  <c r="R33" i="12"/>
  <c r="Q33" i="12"/>
  <c r="P33" i="12"/>
  <c r="O33" i="12"/>
  <c r="S32" i="12"/>
  <c r="R32" i="12"/>
  <c r="Q32" i="12"/>
  <c r="P32" i="12"/>
  <c r="O32" i="12"/>
  <c r="S31" i="12"/>
  <c r="R31" i="12"/>
  <c r="Q31" i="12"/>
  <c r="P31" i="12"/>
  <c r="O31" i="12"/>
  <c r="S30" i="12"/>
  <c r="R30" i="12"/>
  <c r="Q30" i="12"/>
  <c r="P30" i="12"/>
  <c r="O30" i="12"/>
  <c r="S29" i="12"/>
  <c r="R29" i="12"/>
  <c r="Q29" i="12"/>
  <c r="P29" i="12"/>
  <c r="O29" i="12"/>
  <c r="S28" i="12"/>
  <c r="R28" i="12"/>
  <c r="Q28" i="12"/>
  <c r="P28" i="12"/>
  <c r="O28" i="12"/>
  <c r="S27" i="12"/>
  <c r="R27" i="12"/>
  <c r="Q27" i="12"/>
  <c r="P27" i="12"/>
  <c r="O27" i="12"/>
  <c r="S26" i="12"/>
  <c r="R26" i="12"/>
  <c r="Q26" i="12"/>
  <c r="P26" i="12"/>
  <c r="O26" i="12"/>
  <c r="S25" i="12"/>
  <c r="R25" i="12"/>
  <c r="Q25" i="12"/>
  <c r="P25" i="12"/>
  <c r="O25" i="12"/>
  <c r="S24" i="12"/>
  <c r="R24" i="12"/>
  <c r="Q24" i="12"/>
  <c r="P24" i="12"/>
  <c r="O24" i="12"/>
  <c r="S23" i="12"/>
  <c r="R23" i="12"/>
  <c r="Q23" i="12"/>
  <c r="P23" i="12"/>
  <c r="O23" i="12"/>
  <c r="S22" i="12"/>
  <c r="R22" i="12"/>
  <c r="Q22" i="12"/>
  <c r="P22" i="12"/>
  <c r="O22" i="12"/>
  <c r="S21" i="12"/>
  <c r="R21" i="12"/>
  <c r="Q21" i="12"/>
  <c r="P21" i="12"/>
  <c r="O21" i="12"/>
  <c r="S20" i="12"/>
  <c r="R20" i="12"/>
  <c r="Q20" i="12"/>
  <c r="P20" i="12"/>
  <c r="O20" i="12"/>
  <c r="S19" i="12"/>
  <c r="R19" i="12"/>
  <c r="Q19" i="12"/>
  <c r="P19" i="12"/>
  <c r="O19" i="12"/>
  <c r="S18" i="12"/>
  <c r="R18" i="12"/>
  <c r="Q18" i="12"/>
  <c r="P18" i="12"/>
  <c r="O18" i="12"/>
  <c r="S17" i="12"/>
  <c r="R17" i="12"/>
  <c r="Q17" i="12"/>
  <c r="P17" i="12"/>
  <c r="O17" i="12"/>
  <c r="S16" i="12"/>
  <c r="R16" i="12"/>
  <c r="Q16" i="12"/>
  <c r="P16" i="12"/>
  <c r="O16" i="12"/>
  <c r="S15" i="12"/>
  <c r="R15" i="12"/>
  <c r="Q15" i="12"/>
  <c r="P15" i="12"/>
  <c r="O15" i="12"/>
  <c r="S14" i="12"/>
  <c r="R14" i="12"/>
  <c r="Q14" i="12"/>
  <c r="P14" i="12"/>
  <c r="O14" i="12"/>
  <c r="S13" i="12"/>
  <c r="R13" i="12"/>
  <c r="Q13" i="12"/>
  <c r="P13" i="12"/>
  <c r="O13" i="12"/>
  <c r="S12" i="12"/>
  <c r="R12" i="12"/>
  <c r="Q12" i="12"/>
  <c r="P12" i="12"/>
  <c r="O12" i="12"/>
  <c r="S11" i="12"/>
  <c r="R11" i="12"/>
  <c r="Q11" i="12"/>
  <c r="P11" i="12"/>
  <c r="O11" i="12"/>
  <c r="S10" i="12"/>
  <c r="R10" i="12"/>
  <c r="Q10" i="12"/>
  <c r="P10" i="12"/>
  <c r="O10" i="12"/>
  <c r="S9" i="12"/>
  <c r="R9" i="12"/>
  <c r="Q9" i="12"/>
  <c r="P9" i="12"/>
  <c r="O9" i="12"/>
  <c r="S8" i="12"/>
  <c r="R8" i="12"/>
  <c r="Q8" i="12"/>
  <c r="P8" i="12"/>
  <c r="O8" i="12"/>
  <c r="S7" i="12"/>
  <c r="R7" i="12"/>
  <c r="Q7" i="12"/>
  <c r="P7" i="12"/>
  <c r="O7" i="12"/>
  <c r="S6" i="12"/>
  <c r="R6" i="12"/>
  <c r="Q6" i="12"/>
  <c r="P6" i="12"/>
  <c r="O6" i="12"/>
  <c r="M23" i="12"/>
  <c r="L23" i="12"/>
  <c r="K23" i="12"/>
  <c r="J23" i="12"/>
  <c r="I23" i="12"/>
  <c r="M22" i="12"/>
  <c r="L22" i="12"/>
  <c r="K22" i="12"/>
  <c r="J22" i="12"/>
  <c r="I22" i="12"/>
  <c r="M21" i="12"/>
  <c r="L21" i="12"/>
  <c r="K21" i="12"/>
  <c r="J21" i="12"/>
  <c r="I21" i="12"/>
  <c r="M20" i="12"/>
  <c r="L20" i="12"/>
  <c r="K20" i="12"/>
  <c r="J20" i="12"/>
  <c r="I20" i="12"/>
  <c r="M19" i="12"/>
  <c r="L19" i="12"/>
  <c r="K19" i="12"/>
  <c r="J19" i="12"/>
  <c r="I19" i="12"/>
  <c r="M18" i="12"/>
  <c r="L18" i="12"/>
  <c r="K18" i="12"/>
  <c r="J18" i="12"/>
  <c r="I18" i="12"/>
  <c r="M16" i="12"/>
  <c r="L16" i="12"/>
  <c r="K16" i="12"/>
  <c r="J16" i="12"/>
  <c r="I16" i="12"/>
  <c r="M15" i="12"/>
  <c r="L15" i="12"/>
  <c r="K15" i="12"/>
  <c r="J15" i="12"/>
  <c r="I15" i="12"/>
  <c r="M14" i="12"/>
  <c r="L14" i="12"/>
  <c r="K14" i="12"/>
  <c r="J14" i="12"/>
  <c r="I14" i="12"/>
  <c r="M13" i="12"/>
  <c r="L13" i="12"/>
  <c r="K13" i="12"/>
  <c r="J13" i="12"/>
  <c r="I13" i="12"/>
  <c r="M11" i="12"/>
  <c r="L11" i="12"/>
  <c r="K11" i="12"/>
  <c r="J11" i="12"/>
  <c r="I11" i="12"/>
  <c r="M10" i="12"/>
  <c r="L10" i="12"/>
  <c r="K10" i="12"/>
  <c r="J10" i="12"/>
  <c r="I10" i="12"/>
  <c r="M9" i="12"/>
  <c r="L9" i="12"/>
  <c r="K9" i="12"/>
  <c r="J9" i="12"/>
  <c r="I9" i="12"/>
  <c r="M8" i="12"/>
  <c r="L8" i="12"/>
  <c r="K8" i="12"/>
  <c r="J8" i="12"/>
  <c r="I8" i="12"/>
  <c r="M7" i="12"/>
  <c r="L7" i="12"/>
  <c r="K7" i="12"/>
  <c r="J7" i="12"/>
  <c r="I7" i="12"/>
  <c r="M6" i="12"/>
  <c r="L6" i="12"/>
  <c r="K6" i="12"/>
  <c r="J6" i="12"/>
  <c r="I6" i="12"/>
  <c r="G46" i="12"/>
  <c r="G44" i="12"/>
  <c r="G43" i="12"/>
  <c r="G42" i="12"/>
  <c r="G41" i="12"/>
  <c r="G40" i="12"/>
  <c r="G39" i="12"/>
  <c r="G37" i="12"/>
  <c r="G36" i="12"/>
  <c r="G35" i="12"/>
  <c r="G34" i="12"/>
  <c r="G33" i="12"/>
  <c r="G32" i="12"/>
  <c r="G30" i="12"/>
  <c r="G29" i="12"/>
  <c r="G28" i="12"/>
  <c r="G27" i="12"/>
  <c r="G26" i="12"/>
  <c r="G25" i="12"/>
  <c r="G23" i="12"/>
  <c r="G22" i="12"/>
  <c r="G21" i="12"/>
  <c r="G20" i="12"/>
  <c r="G19" i="12"/>
  <c r="G18" i="12"/>
  <c r="G16" i="12"/>
  <c r="G15" i="12"/>
  <c r="G14" i="12"/>
  <c r="G13" i="12"/>
  <c r="G12" i="12"/>
  <c r="G11" i="12"/>
  <c r="G9" i="12"/>
  <c r="G8" i="12"/>
  <c r="G7" i="12"/>
  <c r="G6" i="12"/>
  <c r="F46" i="12"/>
  <c r="F44" i="12"/>
  <c r="F43" i="12"/>
  <c r="F42" i="12"/>
  <c r="F41" i="12"/>
  <c r="F40" i="12"/>
  <c r="F39" i="12"/>
  <c r="F37" i="12"/>
  <c r="F36" i="12"/>
  <c r="F35" i="12"/>
  <c r="F34" i="12"/>
  <c r="F33" i="12"/>
  <c r="F32" i="12"/>
  <c r="F30" i="12"/>
  <c r="F29" i="12"/>
  <c r="F28" i="12"/>
  <c r="F27" i="12"/>
  <c r="F26" i="12"/>
  <c r="F25" i="12"/>
  <c r="F23" i="12"/>
  <c r="F22" i="12"/>
  <c r="F21" i="12"/>
  <c r="F20" i="12"/>
  <c r="F19" i="12"/>
  <c r="F18" i="12"/>
  <c r="F16" i="12"/>
  <c r="F15" i="12"/>
  <c r="F14" i="12"/>
  <c r="F13" i="12"/>
  <c r="F12" i="12"/>
  <c r="F11" i="12"/>
  <c r="F9" i="12"/>
  <c r="F8" i="12"/>
  <c r="F7" i="12"/>
  <c r="F6" i="12"/>
  <c r="E46" i="12"/>
  <c r="E44" i="12"/>
  <c r="E43" i="12"/>
  <c r="E42" i="12"/>
  <c r="E41" i="12"/>
  <c r="E40" i="12"/>
  <c r="E39" i="12"/>
  <c r="E37" i="12"/>
  <c r="E36" i="12"/>
  <c r="E35" i="12"/>
  <c r="E34" i="12"/>
  <c r="E33" i="12"/>
  <c r="E32" i="12"/>
  <c r="E30" i="12"/>
  <c r="E29" i="12"/>
  <c r="E28" i="12"/>
  <c r="E27" i="12"/>
  <c r="E26" i="12"/>
  <c r="E25" i="12"/>
  <c r="E23" i="12"/>
  <c r="E22" i="12"/>
  <c r="E21" i="12"/>
  <c r="E20" i="12"/>
  <c r="E19" i="12"/>
  <c r="E18" i="12"/>
  <c r="E16" i="12"/>
  <c r="E15" i="12"/>
  <c r="E14" i="12"/>
  <c r="E13" i="12"/>
  <c r="E12" i="12"/>
  <c r="E11" i="12"/>
  <c r="E9" i="12"/>
  <c r="E8" i="12"/>
  <c r="E7" i="12"/>
  <c r="E6" i="12"/>
  <c r="B18" i="12"/>
  <c r="C18" i="12"/>
  <c r="B40" i="12"/>
  <c r="B39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B8" i="12"/>
  <c r="B7" i="12"/>
  <c r="C6" i="12"/>
  <c r="B6" i="12"/>
  <c r="O35" i="5"/>
  <c r="M35" i="5"/>
  <c r="K35" i="5"/>
  <c r="I35" i="5"/>
  <c r="G35" i="5"/>
  <c r="O23" i="5"/>
  <c r="AA19" i="12"/>
  <c r="Z19" i="12"/>
  <c r="Y19" i="12"/>
  <c r="X19" i="12"/>
  <c r="Q21" i="5"/>
  <c r="AC17" i="12"/>
  <c r="Q32" i="5"/>
  <c r="Q30" i="6"/>
  <c r="C6" i="11"/>
  <c r="C5" i="11"/>
  <c r="Q34" i="5"/>
  <c r="Q33" i="5"/>
  <c r="Q31" i="5"/>
  <c r="Q30" i="5"/>
  <c r="Q29" i="5"/>
  <c r="Q28" i="5"/>
  <c r="Q31" i="6"/>
  <c r="Q19" i="6"/>
  <c r="Q18" i="6"/>
  <c r="Q17" i="6"/>
  <c r="Q16" i="6"/>
  <c r="C6" i="10"/>
  <c r="C5" i="10"/>
  <c r="Q26" i="6"/>
  <c r="Q36" i="6"/>
  <c r="E33" i="6"/>
  <c r="Q32" i="6"/>
  <c r="Q29" i="6"/>
  <c r="Q28" i="6"/>
  <c r="Q27" i="6"/>
  <c r="Q25" i="6"/>
  <c r="Q15" i="6"/>
  <c r="Q14" i="6"/>
  <c r="Q13" i="6"/>
  <c r="Q12" i="6"/>
  <c r="Q11" i="6"/>
  <c r="Q33" i="6"/>
  <c r="Q22" i="5"/>
  <c r="AC18" i="12"/>
  <c r="Q20" i="5"/>
  <c r="AC16" i="12"/>
  <c r="Q19" i="5"/>
  <c r="AC15" i="12"/>
  <c r="Q18" i="5"/>
  <c r="AC14" i="12"/>
  <c r="Q17" i="5"/>
  <c r="AC13" i="12"/>
  <c r="Q16" i="5"/>
  <c r="AC12" i="12"/>
  <c r="Q15" i="5"/>
  <c r="AC11" i="12"/>
  <c r="Q14" i="5"/>
  <c r="AC10" i="12"/>
  <c r="Q13" i="5"/>
  <c r="AC9" i="12"/>
  <c r="Q12" i="5"/>
  <c r="AC8" i="12"/>
  <c r="Q11" i="5"/>
  <c r="AC7" i="12"/>
  <c r="Q10" i="5"/>
  <c r="AC6" i="12"/>
  <c r="Q27" i="5"/>
  <c r="Q10" i="6"/>
  <c r="C6" i="6"/>
  <c r="C5" i="6"/>
  <c r="Q20" i="6"/>
  <c r="Q26" i="5"/>
  <c r="Q35" i="5"/>
  <c r="C6" i="5"/>
  <c r="C5" i="5"/>
  <c r="C6" i="4"/>
  <c r="C5" i="4"/>
  <c r="C6" i="3"/>
  <c r="C5" i="3"/>
  <c r="C6" i="2"/>
  <c r="C5" i="2"/>
  <c r="Q23" i="5"/>
  <c r="AC19" i="12"/>
  <c r="L26" i="12"/>
  <c r="K6" i="10"/>
  <c r="I6" i="10"/>
  <c r="K26" i="12"/>
  <c r="K27" i="12"/>
  <c r="K28" i="12"/>
  <c r="G6" i="2"/>
  <c r="J26" i="12"/>
  <c r="G6" i="10"/>
  <c r="I6" i="5"/>
  <c r="E37" i="11"/>
  <c r="J28" i="12"/>
  <c r="E6" i="4"/>
  <c r="E6" i="3"/>
  <c r="E6" i="2"/>
</calcChain>
</file>

<file path=xl/sharedStrings.xml><?xml version="1.0" encoding="utf-8"?>
<sst xmlns="http://schemas.openxmlformats.org/spreadsheetml/2006/main" count="2327" uniqueCount="722">
  <si>
    <t>Country Name:</t>
  </si>
  <si>
    <t>S1</t>
  </si>
  <si>
    <t>S1.1</t>
  </si>
  <si>
    <t>S1.2</t>
  </si>
  <si>
    <t>S1.3</t>
  </si>
  <si>
    <t>S1.4</t>
  </si>
  <si>
    <t>Complete national coverage?</t>
  </si>
  <si>
    <t>Number of jurisdictions at this level:</t>
  </si>
  <si>
    <t>Name of regional level/tier</t>
  </si>
  <si>
    <t>S2</t>
  </si>
  <si>
    <t>S2.1</t>
  </si>
  <si>
    <t>S2.2</t>
  </si>
  <si>
    <t>S2.3</t>
  </si>
  <si>
    <t>S2.4</t>
  </si>
  <si>
    <t>S3</t>
  </si>
  <si>
    <t>S3.1</t>
  </si>
  <si>
    <t>S3.2</t>
  </si>
  <si>
    <t>S3.3</t>
  </si>
  <si>
    <t>S3.4</t>
  </si>
  <si>
    <t>S4</t>
  </si>
  <si>
    <t>S4.1</t>
  </si>
  <si>
    <t>S4.2</t>
  </si>
  <si>
    <t>S4.3</t>
  </si>
  <si>
    <t>S4.4</t>
  </si>
  <si>
    <t>G2</t>
  </si>
  <si>
    <t>G1</t>
  </si>
  <si>
    <t>Name of local level/tier</t>
  </si>
  <si>
    <t>Name of alternate level/tier</t>
  </si>
  <si>
    <t>P1</t>
  </si>
  <si>
    <t>P1.1</t>
  </si>
  <si>
    <t>P1.2</t>
  </si>
  <si>
    <t>P4.1</t>
  </si>
  <si>
    <t>P4.2</t>
  </si>
  <si>
    <t>P4.3</t>
  </si>
  <si>
    <t>P4</t>
  </si>
  <si>
    <t>P2</t>
  </si>
  <si>
    <t>P3</t>
  </si>
  <si>
    <t>Nature of political party systems</t>
  </si>
  <si>
    <t xml:space="preserve">How are local councilors elected?  </t>
  </si>
  <si>
    <t>P2.1</t>
  </si>
  <si>
    <t>P2.3</t>
  </si>
  <si>
    <t>P2.2</t>
  </si>
  <si>
    <t>P3.1</t>
  </si>
  <si>
    <t>P3.2</t>
  </si>
  <si>
    <t>P3.3</t>
  </si>
  <si>
    <t>P3.4</t>
  </si>
  <si>
    <t>Are local council elections party-based?</t>
  </si>
  <si>
    <t>Currency Name:</t>
  </si>
  <si>
    <t>P1.3</t>
  </si>
  <si>
    <t>Are there established rules for local party financing?</t>
  </si>
  <si>
    <t>Can multiple parties run in elections?</t>
  </si>
  <si>
    <t>How are party candidates for local council elections selected?</t>
  </si>
  <si>
    <t>Do recall provisions exist for local elected officials?</t>
  </si>
  <si>
    <t>P1.4</t>
  </si>
  <si>
    <t>P2.4</t>
  </si>
  <si>
    <t>P1.5</t>
  </si>
  <si>
    <t>P2.5</t>
  </si>
  <si>
    <t>P2.6</t>
  </si>
  <si>
    <t>P1.6</t>
  </si>
  <si>
    <t>Does the local executive have veto power over council decisions?</t>
  </si>
  <si>
    <t>Are there term limits for locally elected officials?</t>
  </si>
  <si>
    <t>Can council remove local executive by no-confidence vote?</t>
  </si>
  <si>
    <t>Can only national parties run in local elections?</t>
  </si>
  <si>
    <t>A1</t>
  </si>
  <si>
    <t>A1.1</t>
  </si>
  <si>
    <t>A1.2</t>
  </si>
  <si>
    <t>A1.3</t>
  </si>
  <si>
    <t>A1.4</t>
  </si>
  <si>
    <t>A1.5</t>
  </si>
  <si>
    <t>A1.6</t>
  </si>
  <si>
    <t>A1.7</t>
  </si>
  <si>
    <t>A2.1</t>
  </si>
  <si>
    <t>A3</t>
  </si>
  <si>
    <t>A3.1</t>
  </si>
  <si>
    <t>A3.2</t>
  </si>
  <si>
    <t>A3.3</t>
  </si>
  <si>
    <t>A3.4</t>
  </si>
  <si>
    <t>A3.5</t>
  </si>
  <si>
    <t>F1</t>
  </si>
  <si>
    <t>F1.1</t>
  </si>
  <si>
    <t>F1.2</t>
  </si>
  <si>
    <t>F1.3</t>
  </si>
  <si>
    <t>F1.4</t>
  </si>
  <si>
    <t>F1.5</t>
  </si>
  <si>
    <t>F1.6</t>
  </si>
  <si>
    <t>F1.7</t>
  </si>
  <si>
    <t>F2</t>
  </si>
  <si>
    <t>F2.1</t>
  </si>
  <si>
    <t>F2.2</t>
  </si>
  <si>
    <t>F2.3</t>
  </si>
  <si>
    <t>F2.4</t>
  </si>
  <si>
    <t>F2.5</t>
  </si>
  <si>
    <t>F3.1</t>
  </si>
  <si>
    <t>F4</t>
  </si>
  <si>
    <t>F4.1</t>
  </si>
  <si>
    <t>F4.2</t>
  </si>
  <si>
    <t>F4.3</t>
  </si>
  <si>
    <t>F4.4</t>
  </si>
  <si>
    <t>F4.5</t>
  </si>
  <si>
    <t>F4.6</t>
  </si>
  <si>
    <t>F4.7</t>
  </si>
  <si>
    <t>Currency Unit (used in budget tables for this survey):</t>
  </si>
  <si>
    <t>Local human resource administration</t>
  </si>
  <si>
    <t>Subnational borrowing and debt</t>
  </si>
  <si>
    <t>Total National Population</t>
  </si>
  <si>
    <t>Date Country Profile completed</t>
  </si>
  <si>
    <t>Name of researcher completing Country Profile</t>
  </si>
  <si>
    <t>LOCAL PUBLIC SECTOR FISCAL PROFILE: PUBLIC SECTOR EXPENDITURES</t>
  </si>
  <si>
    <t>Central</t>
  </si>
  <si>
    <t>Direct / Delegated</t>
  </si>
  <si>
    <t>Total</t>
  </si>
  <si>
    <t>Public Sector</t>
  </si>
  <si>
    <t>Central Expend.</t>
  </si>
  <si>
    <t>Name of regional level/tier (in English)</t>
  </si>
  <si>
    <t>Name of local level/tier (in English)</t>
  </si>
  <si>
    <t>Name of alternate level/tier (in English)</t>
  </si>
  <si>
    <t>G1.1</t>
  </si>
  <si>
    <t>G1.2</t>
  </si>
  <si>
    <t>G1.3</t>
  </si>
  <si>
    <t>G1.4</t>
  </si>
  <si>
    <t>G1.5</t>
  </si>
  <si>
    <t>Basic Country Information</t>
  </si>
  <si>
    <t>Information/Data for Year:</t>
  </si>
  <si>
    <t>G1.6</t>
  </si>
  <si>
    <t>Completion of Country Profile</t>
  </si>
  <si>
    <t>G2.1</t>
  </si>
  <si>
    <t>Name/year of the main law(s) guiding structure and finances of the local public sector</t>
  </si>
  <si>
    <t>G2.2</t>
  </si>
  <si>
    <t>Are there (other) asymmetries in the structure of the LPS?</t>
  </si>
  <si>
    <t>LOCAL PUBLIC SECTOR INSTITUTIONAL COUNTRY PROFILE: GENERAL COUNTRY INFORMATION</t>
  </si>
  <si>
    <t>Do local decisions require higher-level (central) confirmation?</t>
  </si>
  <si>
    <t>G1.7</t>
  </si>
  <si>
    <t>Exchange Rate (US$ 1 = X Local Currency)</t>
  </si>
  <si>
    <t>Subnational government bond issuance allowed/practiced?</t>
  </si>
  <si>
    <t>Can local jurisdictions use legal system against higher-level government?</t>
  </si>
  <si>
    <t>Intergovernmental political structure?</t>
  </si>
  <si>
    <t>Public Order and Safety (703)</t>
  </si>
  <si>
    <t>Police Services (7031)</t>
  </si>
  <si>
    <t>Fire protection (7032)</t>
  </si>
  <si>
    <t>Economic Affairs (704)</t>
  </si>
  <si>
    <t>Development and operation of markets *</t>
  </si>
  <si>
    <t>Agricultural extension services*</t>
  </si>
  <si>
    <t>Irrigation*</t>
  </si>
  <si>
    <t>Livestock promotion*</t>
  </si>
  <si>
    <t>Environmental Protection (705)</t>
  </si>
  <si>
    <t>Waste management (7051)</t>
  </si>
  <si>
    <t>Waste water management (7052)</t>
  </si>
  <si>
    <t>Protection of biodiversity and landscape (7054)</t>
  </si>
  <si>
    <t>Housing and Community Amenities (706)</t>
  </si>
  <si>
    <t>Housing development (7061)</t>
  </si>
  <si>
    <t>Community development (7062)</t>
  </si>
  <si>
    <t>Water supply (7063)</t>
  </si>
  <si>
    <t>Street lighting (7064)</t>
  </si>
  <si>
    <t>Health (707)</t>
  </si>
  <si>
    <t>Hospital services (7073)</t>
  </si>
  <si>
    <t>Public health and outpatient services (7072,7074)</t>
  </si>
  <si>
    <t>Recreation, culture, and religion (708)</t>
  </si>
  <si>
    <t>Recreation and sporting services (7081) – includes parks</t>
  </si>
  <si>
    <t>Education (709)</t>
  </si>
  <si>
    <t>Secondary Education (7092)</t>
  </si>
  <si>
    <t>Vocational (postsecondary, nontertiary) Education (7093)</t>
  </si>
  <si>
    <t>Tertiary Education (7094)</t>
  </si>
  <si>
    <t>Social Protection (710)</t>
  </si>
  <si>
    <t>F1.8</t>
  </si>
  <si>
    <t>F1.9</t>
  </si>
  <si>
    <t>F1.10</t>
  </si>
  <si>
    <t>F1.11</t>
  </si>
  <si>
    <t>F1.12</t>
  </si>
  <si>
    <t>F1.13</t>
  </si>
  <si>
    <t>F1.14</t>
  </si>
  <si>
    <t>F1.15</t>
  </si>
  <si>
    <t>F1.16</t>
  </si>
  <si>
    <t>F1.17</t>
  </si>
  <si>
    <t>F1.18</t>
  </si>
  <si>
    <t>F1.19</t>
  </si>
  <si>
    <t>F1.20</t>
  </si>
  <si>
    <t>F1.21</t>
  </si>
  <si>
    <t>F1.22</t>
  </si>
  <si>
    <t>F1.23</t>
  </si>
  <si>
    <t xml:space="preserve">Land use planning and zoning </t>
  </si>
  <si>
    <t>Land assignment, acquisition and transfer</t>
  </si>
  <si>
    <t>Land conservancy; environmental protection</t>
  </si>
  <si>
    <t xml:space="preserve">Traffic and parking </t>
  </si>
  <si>
    <t xml:space="preserve">Billboards and the display of advertisements in public places </t>
  </si>
  <si>
    <t xml:space="preserve">Cemeteries, funeral parlors and crematoria </t>
  </si>
  <si>
    <t>A1.8</t>
  </si>
  <si>
    <t>A1.9</t>
  </si>
  <si>
    <t>A1.10</t>
  </si>
  <si>
    <t>Building and construction regulation; building permits</t>
  </si>
  <si>
    <t>Higher levels recruit/hire/transfer on jurisdiction behalf?</t>
  </si>
  <si>
    <t>Determine staff numbers/type by department (establishment control)</t>
  </si>
  <si>
    <t>Authority to dismiss staff (underperforming / surplus staff)</t>
  </si>
  <si>
    <t>A3.6</t>
  </si>
  <si>
    <t>A3.7</t>
  </si>
  <si>
    <t>A3.8</t>
  </si>
  <si>
    <t>Is there a local procurement threshold / ceiling ?</t>
  </si>
  <si>
    <t xml:space="preserve">Regulation of local markets and street vendors </t>
  </si>
  <si>
    <t>A2.1a</t>
  </si>
  <si>
    <t>A2.1b</t>
  </si>
  <si>
    <t>A2.1c</t>
  </si>
  <si>
    <t>A2.1d</t>
  </si>
  <si>
    <t>G1.8</t>
  </si>
  <si>
    <t>Budget Year (Central Government Budget):</t>
  </si>
  <si>
    <t>Country Profile submitted to LPSI Secretariat for review?</t>
  </si>
  <si>
    <t>Taxes on payroll and work force (112)</t>
  </si>
  <si>
    <t>Taxes on property (113)</t>
  </si>
  <si>
    <t>Taxes on international trade and transactions (115)</t>
  </si>
  <si>
    <t>Other taxes (116)</t>
  </si>
  <si>
    <t>Intergovernmental Fiscal Transfers</t>
  </si>
  <si>
    <t>General Transfers</t>
  </si>
  <si>
    <t>Cross-sectoral capital grants</t>
  </si>
  <si>
    <t>Conditional wage grants</t>
  </si>
  <si>
    <t>Conditional non-wage recurrent grants</t>
  </si>
  <si>
    <t>Conditional capital grants</t>
  </si>
  <si>
    <t>Total Intergovernmental Fiscal Transfers</t>
  </si>
  <si>
    <t>General public services (701)</t>
  </si>
  <si>
    <t>Defense (702)</t>
  </si>
  <si>
    <t>Public order and safety (703)</t>
  </si>
  <si>
    <t>Agriculture, forestry, fishing &amp; hunting (7042)</t>
  </si>
  <si>
    <t>Environmental protection (705)</t>
  </si>
  <si>
    <t>Other conditional recurrent grants</t>
  </si>
  <si>
    <t>Central Public Sector Information</t>
  </si>
  <si>
    <t>Yes</t>
  </si>
  <si>
    <t>No</t>
  </si>
  <si>
    <t>G2.3</t>
  </si>
  <si>
    <t>G2.4</t>
  </si>
  <si>
    <t>Parliament structure</t>
  </si>
  <si>
    <t>LOCAL PUBLIC SECTOR FISCAL PROFILE: PUBLIC SECTOR REVENUES (INCLUDING TRANSFERS AND BORROWING)</t>
  </si>
  <si>
    <t>S5</t>
  </si>
  <si>
    <t>S5.1</t>
  </si>
  <si>
    <t>S5.2</t>
  </si>
  <si>
    <t>S5.3</t>
  </si>
  <si>
    <t>S5.4</t>
  </si>
  <si>
    <t>S6</t>
  </si>
  <si>
    <t>S6.1</t>
  </si>
  <si>
    <t>S6.2</t>
  </si>
  <si>
    <t>S6.3</t>
  </si>
  <si>
    <t>S6.4</t>
  </si>
  <si>
    <t>First administrative-territorial level/tier</t>
  </si>
  <si>
    <t>Second administrative-territorial level/tier</t>
  </si>
  <si>
    <t>Third administrative-territorial level/tier</t>
  </si>
  <si>
    <t>Fourth administrative-territorial level/tier</t>
  </si>
  <si>
    <t>Fifth administrative-territorial level/tier</t>
  </si>
  <si>
    <t>Sixth administrative-territorial level/tier</t>
  </si>
  <si>
    <t>…</t>
  </si>
  <si>
    <t>Federal</t>
  </si>
  <si>
    <t>Unitary</t>
  </si>
  <si>
    <t>Other</t>
  </si>
  <si>
    <t>Population density (people per square kilometers)</t>
  </si>
  <si>
    <t>Percent Urban Population</t>
  </si>
  <si>
    <t>Administrative tradition</t>
  </si>
  <si>
    <t>Roads and infrastructure *</t>
  </si>
  <si>
    <t>R12</t>
  </si>
  <si>
    <t>R14</t>
  </si>
  <si>
    <t>Shared</t>
  </si>
  <si>
    <t>LOCAL PUBLIC SECTOR INSTITUTIONAL COUNTRY PROFILE: FUNCTIONS &amp; PUBLIC SERVICE DELIVERY RESPONSIBILITIES</t>
  </si>
  <si>
    <t>Total Expenditures (by Economic Classification)</t>
  </si>
  <si>
    <t>Total Expenditures (by Functional Classification)</t>
  </si>
  <si>
    <t>Economic affairs  (704 excl 7042)</t>
  </si>
  <si>
    <t>Housing and community amenities (706 excl 7063)</t>
  </si>
  <si>
    <t>E701</t>
  </si>
  <si>
    <t>E702</t>
  </si>
  <si>
    <t>E703</t>
  </si>
  <si>
    <t>E704</t>
  </si>
  <si>
    <t>E7042</t>
  </si>
  <si>
    <t>E705</t>
  </si>
  <si>
    <t>E706</t>
  </si>
  <si>
    <t>E7063</t>
  </si>
  <si>
    <t>E707</t>
  </si>
  <si>
    <t>E708</t>
  </si>
  <si>
    <t>E709</t>
  </si>
  <si>
    <t>E710</t>
  </si>
  <si>
    <t>E21</t>
  </si>
  <si>
    <t>E22</t>
  </si>
  <si>
    <t>R112</t>
  </si>
  <si>
    <t>R113</t>
  </si>
  <si>
    <t>R115</t>
  </si>
  <si>
    <t>R116</t>
  </si>
  <si>
    <t>R131</t>
  </si>
  <si>
    <t>Revenues</t>
  </si>
  <si>
    <t>British</t>
  </si>
  <si>
    <t>French</t>
  </si>
  <si>
    <t>Unicameral</t>
  </si>
  <si>
    <t>Bi-cameral</t>
  </si>
  <si>
    <t>G2.5</t>
  </si>
  <si>
    <t>Election of parliament (general assembly / lower house)</t>
  </si>
  <si>
    <t>Election of parliament (upper house), if any</t>
  </si>
  <si>
    <t>Proportional (Party List)</t>
  </si>
  <si>
    <t>Other Direct Election</t>
  </si>
  <si>
    <t>No Direct Election</t>
  </si>
  <si>
    <t>Mixed System</t>
  </si>
  <si>
    <t>Is the LPS structure uniform across urban and rural areas?</t>
  </si>
  <si>
    <t>Total Revenues</t>
  </si>
  <si>
    <t>Presidential</t>
  </si>
  <si>
    <t>Parliamentary</t>
  </si>
  <si>
    <t>System of government</t>
  </si>
  <si>
    <t>IMF GFS data available for central government?</t>
  </si>
  <si>
    <t>IMF GFS data available for state government level?</t>
  </si>
  <si>
    <t>IMF GFS data available for local government level?</t>
  </si>
  <si>
    <t>Nature of central budget data</t>
  </si>
  <si>
    <t>Budgetary Account</t>
  </si>
  <si>
    <t>Consol. Central Gov</t>
  </si>
  <si>
    <t>Local Government Budget Year same?</t>
  </si>
  <si>
    <t>Detail of deconcentrated exp (if any) in public budget?</t>
  </si>
  <si>
    <t>Detail of devolved exp (if any) in national budget?</t>
  </si>
  <si>
    <t>Spending</t>
  </si>
  <si>
    <t>UCC</t>
  </si>
  <si>
    <t>Capital expenditures include non-capital development?</t>
  </si>
  <si>
    <t>Capital expenditures reflect spending or UCC?</t>
  </si>
  <si>
    <t>Budget estimates or actual expenditures?</t>
  </si>
  <si>
    <t>Budget estimates</t>
  </si>
  <si>
    <t>Mixed or Other</t>
  </si>
  <si>
    <t>Actual expenditures</t>
  </si>
  <si>
    <t>Social Contributions (12)</t>
  </si>
  <si>
    <t>Grants from foreign govt and intl org (131, 132)</t>
  </si>
  <si>
    <t>Administrative fees (1422)</t>
  </si>
  <si>
    <t>E23</t>
  </si>
  <si>
    <t>E24</t>
  </si>
  <si>
    <t>E25</t>
  </si>
  <si>
    <t>Compensation of employees (21)</t>
  </si>
  <si>
    <t>Use of goods and services (22)</t>
  </si>
  <si>
    <t>Consumption of fixed capital (23)</t>
  </si>
  <si>
    <t>E26</t>
  </si>
  <si>
    <t>E27</t>
  </si>
  <si>
    <t>E28</t>
  </si>
  <si>
    <t>Interest (24)</t>
  </si>
  <si>
    <t>Subsidies (25)</t>
  </si>
  <si>
    <t>Grants (26)</t>
  </si>
  <si>
    <t>Social benefits (27)</t>
  </si>
  <si>
    <t>Other expense (28)</t>
  </si>
  <si>
    <t>Net Lending/Borrowing [GFS]</t>
  </si>
  <si>
    <t>Fiscal Balance and Assets</t>
  </si>
  <si>
    <t>Follows international competitive bidding standards?</t>
  </si>
  <si>
    <t>Local public financial management</t>
  </si>
  <si>
    <t>A2.1e</t>
  </si>
  <si>
    <t>A2.1f</t>
  </si>
  <si>
    <t>A2.1g</t>
  </si>
  <si>
    <t>A2.1h</t>
  </si>
  <si>
    <t>Local procurement</t>
  </si>
  <si>
    <t>Nature of revenue assignment and subnational revenue administration</t>
  </si>
  <si>
    <t>LOCAL PUBLIC SECTOR INSTITUTIONAL PROFILE: POLITICAL ASPECTS OF THE LOCAL PUBLIC SECTOR</t>
  </si>
  <si>
    <t>LOCAL PUBLIC SECTOR INSTITUTIONAL PROFILE: ADMINISTRATIVE ASPECTS OF THE LOCAL PUBLIC SECTOR</t>
  </si>
  <si>
    <t>LOCAL PUBLIC SECTOR INSTITUTIONAL PROFILE: FISCAL ASPECTS OF THE LOCAL PUBLIC SECTOR</t>
  </si>
  <si>
    <t>LOCAL PUBLIC SECTOR COUNTRY PROFILE: PROFILE COMPLETION INFORMATION</t>
  </si>
  <si>
    <t>Allowed, but not practiced</t>
  </si>
  <si>
    <t>Not allowed</t>
  </si>
  <si>
    <t>Partial</t>
  </si>
  <si>
    <t>Revenue assignment is 'closed-list'</t>
  </si>
  <si>
    <t>No council</t>
  </si>
  <si>
    <t>Strong executive</t>
  </si>
  <si>
    <t>Strong council</t>
  </si>
  <si>
    <t>Council-manager</t>
  </si>
  <si>
    <t>Commissioner system</t>
  </si>
  <si>
    <t>Partially</t>
  </si>
  <si>
    <t>Primary election</t>
  </si>
  <si>
    <t>Mixed / other</t>
  </si>
  <si>
    <t>Selected by party</t>
  </si>
  <si>
    <t>No (non-partisan elections)</t>
  </si>
  <si>
    <t>No (single party system)</t>
  </si>
  <si>
    <t>Yes, national parties only</t>
  </si>
  <si>
    <t>No, registered local political parties can run</t>
  </si>
  <si>
    <t>No, only local parties or non-partisan elections</t>
  </si>
  <si>
    <t>Direct/FPP (majority)</t>
  </si>
  <si>
    <t>Direct/FPP (plurality)</t>
  </si>
  <si>
    <t>Direct/PR</t>
  </si>
  <si>
    <t>Indirect election</t>
  </si>
  <si>
    <t>Appointed council</t>
  </si>
  <si>
    <t>Direct election (other)</t>
  </si>
  <si>
    <t>Other appointed</t>
  </si>
  <si>
    <t>Council-Manager</t>
  </si>
  <si>
    <t>Centrally appointed</t>
  </si>
  <si>
    <t>Elected by council</t>
  </si>
  <si>
    <t>Wages paid/disbursed by local officials / from local treasury</t>
  </si>
  <si>
    <t>Yes (a+b)</t>
  </si>
  <si>
    <t>Complete coverage of higher level?</t>
  </si>
  <si>
    <t>LPS Level/Type 1</t>
  </si>
  <si>
    <t>LPS Level/Type 2</t>
  </si>
  <si>
    <t>LPS Level/Type 3</t>
  </si>
  <si>
    <t>LPS Level/Type 4</t>
  </si>
  <si>
    <t>Mixed/Other</t>
  </si>
  <si>
    <t>Do local entities at this level/type have their own political leadership?</t>
  </si>
  <si>
    <t>Do local entities at this level/type engage in governance functions?</t>
  </si>
  <si>
    <t>Name of the local entity level/type</t>
  </si>
  <si>
    <t>R111</t>
  </si>
  <si>
    <t>Taxes on income (111)</t>
  </si>
  <si>
    <t>Taxes on goods and services (114)</t>
  </si>
  <si>
    <t>Other [non-tax] revenue (14)</t>
  </si>
  <si>
    <t>R133</t>
  </si>
  <si>
    <t>Grants from other general govt units (133)</t>
  </si>
  <si>
    <t>R114</t>
  </si>
  <si>
    <t>General Purpose Grants (incl General Revenue Sharing)</t>
  </si>
  <si>
    <t>Conditional Recurrent Transfers</t>
  </si>
  <si>
    <t>Conditional Capital Transfers</t>
  </si>
  <si>
    <t>R99</t>
  </si>
  <si>
    <t>R1331A</t>
  </si>
  <si>
    <t>R1331B</t>
  </si>
  <si>
    <t>R1331C</t>
  </si>
  <si>
    <t>R1331D</t>
  </si>
  <si>
    <t>R1332A</t>
  </si>
  <si>
    <t>R1332B</t>
  </si>
  <si>
    <t>E263</t>
  </si>
  <si>
    <t>Grants to other general government units</t>
  </si>
  <si>
    <t>Are there electoral quotas for women and/or minority candidates?</t>
  </si>
  <si>
    <t>Governance of local entities</t>
  </si>
  <si>
    <t>Does the local governance structure include (in)directly elected executive ?</t>
  </si>
  <si>
    <t>Can higher-level remove local officials without judicial intervention?</t>
  </si>
  <si>
    <t>A2.2</t>
  </si>
  <si>
    <t>A2.2a</t>
  </si>
  <si>
    <t>A2.2b</t>
  </si>
  <si>
    <t>A2.2c</t>
  </si>
  <si>
    <t>A2.2d</t>
  </si>
  <si>
    <t>A2.2e</t>
  </si>
  <si>
    <t>Authority to borrow without higher-level approval?</t>
  </si>
  <si>
    <t>Local borrowing institution exists?</t>
  </si>
  <si>
    <t>Higher-level constraints on borrowing (limits on size or use of resources)?</t>
  </si>
  <si>
    <t>Allowed and practiced</t>
  </si>
  <si>
    <t>Education (709 excl 7091, 7092)</t>
  </si>
  <si>
    <t>E7092</t>
  </si>
  <si>
    <t>Pre-primary, primary and secondary education (7091, 7092)</t>
  </si>
  <si>
    <t>General Country Profile complete?</t>
  </si>
  <si>
    <t>Fiscal Profile complete?</t>
  </si>
  <si>
    <t>Expenditure Profile complete?</t>
  </si>
  <si>
    <t>Revenue Profile complete?</t>
  </si>
  <si>
    <t>Political Institutional Profile complete?</t>
  </si>
  <si>
    <t>Fiscal Institutional Profile complete?</t>
  </si>
  <si>
    <t>Administrative Institutional Profile complete?</t>
  </si>
  <si>
    <t>Jan-Dec</t>
  </si>
  <si>
    <t>Jul-Jun</t>
  </si>
  <si>
    <t>Thousands</t>
  </si>
  <si>
    <t>Millions</t>
  </si>
  <si>
    <t>Billions</t>
  </si>
  <si>
    <t>Units</t>
  </si>
  <si>
    <t>Competitive elections at national level?</t>
  </si>
  <si>
    <t>Main</t>
  </si>
  <si>
    <t>Limited</t>
  </si>
  <si>
    <t>Optional</t>
  </si>
  <si>
    <t>CAO, department heads and senior staff are locally appointed</t>
  </si>
  <si>
    <t>A2.1i</t>
  </si>
  <si>
    <t>Does the local political leadership include elected local councils ?</t>
  </si>
  <si>
    <t>Responsibility for performing functions and delivering public services</t>
  </si>
  <si>
    <t>Authority to regulate and plan physical space</t>
  </si>
  <si>
    <t>How are local (political) executives elected?</t>
  </si>
  <si>
    <t>Gross Domestic Product</t>
  </si>
  <si>
    <t>F1.24</t>
  </si>
  <si>
    <t>Framework guiding local public sector and intergovernmental relations</t>
  </si>
  <si>
    <t>Standardized local Chart of Account / local budget format?</t>
  </si>
  <si>
    <t>Computerized financial management systems widely used?</t>
  </si>
  <si>
    <t>Requirement for public budget transparency during execution?</t>
  </si>
  <si>
    <t>Timely ex-post external audit of final accounts takes place</t>
  </si>
  <si>
    <t>Audit of local accounts performed by higher-level audit institution?</t>
  </si>
  <si>
    <t>Accounts reviewed by parliamentary accounts committee?</t>
  </si>
  <si>
    <t>Yes, Public Accounts Committee</t>
  </si>
  <si>
    <t>Yes, Local Accounts Committee</t>
  </si>
  <si>
    <t>A2.1j</t>
  </si>
  <si>
    <t>A2.1k</t>
  </si>
  <si>
    <t>Local bodies required to make their budget accounts public?</t>
  </si>
  <si>
    <t>A2.1l</t>
  </si>
  <si>
    <t>Regular oversight over finances by local council (committee)?</t>
  </si>
  <si>
    <t>External or higher-level approval required for transactions?</t>
  </si>
  <si>
    <t>Internal auditor / controller approval required for local transactions?</t>
  </si>
  <si>
    <t>Authority to set wage rates?</t>
  </si>
  <si>
    <t>Authority to set local incentives, bonuses, top-ups?</t>
  </si>
  <si>
    <t>Authority to recruit/hire?</t>
  </si>
  <si>
    <t>A3.9</t>
  </si>
  <si>
    <t>Nature of the legal framework for  local sector staff</t>
  </si>
  <si>
    <t>A4</t>
  </si>
  <si>
    <t>P2.8</t>
  </si>
  <si>
    <t>P2.7</t>
  </si>
  <si>
    <t>For what term are local councils elected (years)?</t>
  </si>
  <si>
    <t>For what term are local (political) executives elected (years)?</t>
  </si>
  <si>
    <t>What is the local power structure?</t>
  </si>
  <si>
    <t>Structure and quality of local electoral systems</t>
  </si>
  <si>
    <t>Local participation and accountability</t>
  </si>
  <si>
    <t>P3.5</t>
  </si>
  <si>
    <t>Does the ruling national party have a dominant position in local elections?</t>
  </si>
  <si>
    <t>P4.4</t>
  </si>
  <si>
    <t>Are alternative participatory mechanisms used, such as referendums?</t>
  </si>
  <si>
    <t>Regular administrative oversight over financial management by higher level?</t>
  </si>
  <si>
    <t>Formal service delivery standards exist to guide local service delivery?</t>
  </si>
  <si>
    <t>Are there formal mechanisms for horizontal inter-jurisdictional cooperation?</t>
  </si>
  <si>
    <t>A4.1</t>
  </si>
  <si>
    <t>A4.2</t>
  </si>
  <si>
    <t>A4.3</t>
  </si>
  <si>
    <t>A4.4</t>
  </si>
  <si>
    <t>A4.5</t>
  </si>
  <si>
    <t>Local public service delivery</t>
  </si>
  <si>
    <t>General Purpose Grants or General Revenue Sharing</t>
  </si>
  <si>
    <t>F3.1a</t>
  </si>
  <si>
    <t>F3.1b</t>
  </si>
  <si>
    <t>F3.1c</t>
  </si>
  <si>
    <t>F3.1d</t>
  </si>
  <si>
    <t>F3.1e</t>
  </si>
  <si>
    <t>F3.1f</t>
  </si>
  <si>
    <t>Intergovernmental fiscal transfers: ruled-based vertical allocation of resources?</t>
  </si>
  <si>
    <t>Intergovernmental fiscal transfers: formula-based horizontal allocation of resources?</t>
  </si>
  <si>
    <t>F4.8</t>
  </si>
  <si>
    <t>Local revenues retained in own accounts?</t>
  </si>
  <si>
    <t>Local control over tax base</t>
  </si>
  <si>
    <t>F2.6</t>
  </si>
  <si>
    <t>Local control over tax rate</t>
  </si>
  <si>
    <t>F2.6a</t>
  </si>
  <si>
    <t>F2.6b</t>
  </si>
  <si>
    <t>F2.6c</t>
  </si>
  <si>
    <t>F2.6d</t>
  </si>
  <si>
    <t>Name of peer reviewer(s) / country expert(s)</t>
  </si>
  <si>
    <t>Vertical coordination on borrowing / fiscal rules?</t>
  </si>
  <si>
    <t xml:space="preserve">Specific electoral or local accountability constraints on borrowing? </t>
  </si>
  <si>
    <t>General Public Services (701)</t>
  </si>
  <si>
    <t>Civil administration*</t>
  </si>
  <si>
    <t>Traffic and urban transportation *</t>
  </si>
  <si>
    <t>Local economic development *</t>
  </si>
  <si>
    <t>Cultural, religious and other community services (7082, 7084)</t>
  </si>
  <si>
    <t>F1.25</t>
  </si>
  <si>
    <t>F1.26</t>
  </si>
  <si>
    <t>F1.27</t>
  </si>
  <si>
    <t>P2.9</t>
  </si>
  <si>
    <t>What is the level of citizen participation in local elections?</t>
  </si>
  <si>
    <t>Low (&lt;35%)</t>
  </si>
  <si>
    <t>Average (35-60%)</t>
  </si>
  <si>
    <t>High (&gt;60%)</t>
  </si>
  <si>
    <t xml:space="preserve">Recognition of principles of autonomy and subsidiarity? </t>
  </si>
  <si>
    <t>Formal mechanism for intergovernmental coordination?</t>
  </si>
  <si>
    <t>Experience with regular local elections?</t>
  </si>
  <si>
    <t>Emerging</t>
  </si>
  <si>
    <t>Minimal</t>
  </si>
  <si>
    <t>Timing of central and local elections coincide?</t>
  </si>
  <si>
    <t>LOCAL PUBLIC SECTOR ORGANIZATIONAL / GOVERNANCE PROFILE: ORGANIZATIONAL STRUCTURE OF THE PUBLIC SECTOR</t>
  </si>
  <si>
    <t>LOCAL PUBLIC SECTOR ORGANIZATIONAL / GOVERNANCE PROFILE: GOVERNANCE STRUCTURE OF THE PUBLIC SECTOR</t>
  </si>
  <si>
    <t>Local tourism promotion; regulation of hotels and guest houses</t>
  </si>
  <si>
    <t>Partial/Mixed</t>
  </si>
  <si>
    <t>Do SDUs have a degree of administrative or managerial discretion?</t>
  </si>
  <si>
    <t>Effective vertical coordination on (sectoral) public service delivery?</t>
  </si>
  <si>
    <t xml:space="preserve">Do SDUs have their own public oversight mechanism? </t>
  </si>
  <si>
    <t>F2.7</t>
  </si>
  <si>
    <t>F2.7a</t>
  </si>
  <si>
    <t>F2.7b</t>
  </si>
  <si>
    <t>F2.7c</t>
  </si>
  <si>
    <t>F2.7d</t>
  </si>
  <si>
    <t>Local entity collects revenues?</t>
  </si>
  <si>
    <t>Local authority to establish own non-tax instruments</t>
  </si>
  <si>
    <t>Local authority to establish own tax instruments</t>
  </si>
  <si>
    <t>F3.2</t>
  </si>
  <si>
    <t>F3.2a</t>
  </si>
  <si>
    <t>F3.2b</t>
  </si>
  <si>
    <t>F3.2c</t>
  </si>
  <si>
    <t>F3.2d</t>
  </si>
  <si>
    <t>F3.2e</t>
  </si>
  <si>
    <t>F3.2f</t>
  </si>
  <si>
    <t>C1</t>
  </si>
  <si>
    <t>C1.1</t>
  </si>
  <si>
    <t>C1.4</t>
  </si>
  <si>
    <t>C1.3</t>
  </si>
  <si>
    <t>Data / reference sources used for Fiscal Profile:</t>
  </si>
  <si>
    <t>Reference sources used for Institutional Profile:</t>
  </si>
  <si>
    <t>C2.1</t>
  </si>
  <si>
    <t>C2.2</t>
  </si>
  <si>
    <t>C3</t>
  </si>
  <si>
    <t>Organizational Structure complete?</t>
  </si>
  <si>
    <t>Governance Structure complete?</t>
  </si>
  <si>
    <t>Coverage of the LPS Fiscal Profile</t>
  </si>
  <si>
    <t>C3.1</t>
  </si>
  <si>
    <t>C3.2</t>
  </si>
  <si>
    <t>C3.3</t>
  </si>
  <si>
    <t>C3.4</t>
  </si>
  <si>
    <t>General Country Information complete?</t>
  </si>
  <si>
    <t>Functional Profile complete?</t>
  </si>
  <si>
    <t>C3.5</t>
  </si>
  <si>
    <t>C3.6</t>
  </si>
  <si>
    <t>C3.7</t>
  </si>
  <si>
    <t>C3.8</t>
  </si>
  <si>
    <t>Fiscal profile covers deconcentrated finances?</t>
  </si>
  <si>
    <t>Fiscal profile covers devolved finances?</t>
  </si>
  <si>
    <t>Fiscal profile covers central direct/delegated finances?</t>
  </si>
  <si>
    <t>C4.1</t>
  </si>
  <si>
    <t>C4.3</t>
  </si>
  <si>
    <t>C4.2</t>
  </si>
  <si>
    <t>Fiscal Profile: Availability and quality of public finance data</t>
  </si>
  <si>
    <t>Local expenditures: reported data or estimated?</t>
  </si>
  <si>
    <t>Local own revenues: reported data or estimated?</t>
  </si>
  <si>
    <t>Reported data</t>
  </si>
  <si>
    <t>Estimated data</t>
  </si>
  <si>
    <t>Regulation of local businesses</t>
  </si>
  <si>
    <t>(a) Main Structure</t>
  </si>
  <si>
    <t>(b) Alternate Structure</t>
  </si>
  <si>
    <t>If F4.2 no, authority to borrow with higher-level approval?</t>
  </si>
  <si>
    <t>Institutional Profile complete?</t>
  </si>
  <si>
    <t>C1.2</t>
  </si>
  <si>
    <t>C1.5</t>
  </si>
  <si>
    <t>C1.6</t>
  </si>
  <si>
    <t>C1.7</t>
  </si>
  <si>
    <t>C1.8</t>
  </si>
  <si>
    <t>C1.9</t>
  </si>
  <si>
    <t>C1.10</t>
  </si>
  <si>
    <t>C1.11</t>
  </si>
  <si>
    <t>C2</t>
  </si>
  <si>
    <t>C2.3</t>
  </si>
  <si>
    <t>C2.4</t>
  </si>
  <si>
    <t>C2.5</t>
  </si>
  <si>
    <t>C2.6</t>
  </si>
  <si>
    <t>C4</t>
  </si>
  <si>
    <t>Clear and consistent assignment of the powers?</t>
  </si>
  <si>
    <t>Single-Member Constituency (FPTP)</t>
  </si>
  <si>
    <t>0 COUNTRY BACKGROUND</t>
  </si>
  <si>
    <t>1 STRUCTURE OF THE LPS</t>
  </si>
  <si>
    <t>2 GOVERNANCE STRUCTURE OF THE LPS</t>
  </si>
  <si>
    <t>3 FUNCTIONAL &amp; REGULATORY RESPONSIBILITIES</t>
  </si>
  <si>
    <t>6 POLITICAL INSTITUTIONS OF THE LPS</t>
  </si>
  <si>
    <t>7 ADMINISTRATIVE INSTITUTIONS OF THE LPS</t>
  </si>
  <si>
    <t>8 FISCAL INSTITUTIONS OF THE LPS</t>
  </si>
  <si>
    <t>9 PROFILE INFO</t>
  </si>
  <si>
    <t>Z1</t>
  </si>
  <si>
    <t>Z1.1</t>
  </si>
  <si>
    <t>Z1.2a</t>
  </si>
  <si>
    <t>Z1.2b</t>
  </si>
  <si>
    <t>Z1.3</t>
  </si>
  <si>
    <t>Z1.4</t>
  </si>
  <si>
    <t>Z2.1</t>
  </si>
  <si>
    <t>Z2.1a</t>
  </si>
  <si>
    <t>Z2.1b</t>
  </si>
  <si>
    <t>Z2.2</t>
  </si>
  <si>
    <t>Z2.2a</t>
  </si>
  <si>
    <t>Z2.2b</t>
  </si>
  <si>
    <t>Z2.2d</t>
  </si>
  <si>
    <t>Z3</t>
  </si>
  <si>
    <t>Z3.1</t>
  </si>
  <si>
    <t>Z3.2</t>
  </si>
  <si>
    <t>Z3.3</t>
  </si>
  <si>
    <t>Z3.4</t>
  </si>
  <si>
    <t>Z3.5</t>
  </si>
  <si>
    <t>Z3.6</t>
  </si>
  <si>
    <t>Z3.7</t>
  </si>
  <si>
    <t>Z3.8</t>
  </si>
  <si>
    <t>Z3.9</t>
  </si>
  <si>
    <t>Z.4</t>
  </si>
  <si>
    <t>Z4.1</t>
  </si>
  <si>
    <t>Z4.2</t>
  </si>
  <si>
    <t>Z4.3</t>
  </si>
  <si>
    <t>Z5</t>
  </si>
  <si>
    <t>Z5.1</t>
  </si>
  <si>
    <t>Z5.2</t>
  </si>
  <si>
    <t>Z5.3</t>
  </si>
  <si>
    <t>Z5.4</t>
  </si>
  <si>
    <t>Z5.5</t>
  </si>
  <si>
    <t>Z5.6</t>
  </si>
  <si>
    <t>Z5.7</t>
  </si>
  <si>
    <t>Z5.8</t>
  </si>
  <si>
    <t>Z5.9</t>
  </si>
  <si>
    <t>Z5.10</t>
  </si>
  <si>
    <t>Z5.11</t>
  </si>
  <si>
    <t>Z1.2c</t>
  </si>
  <si>
    <t>Z2.1c</t>
  </si>
  <si>
    <t>Z2.2c</t>
  </si>
  <si>
    <t>4 EXPENDITURES</t>
  </si>
  <si>
    <t>5 REVENUES</t>
  </si>
  <si>
    <t>Fiscal Profile LPS level/types (default G1.1)</t>
  </si>
  <si>
    <t>Functional Profile level/types (default G1.1)</t>
  </si>
  <si>
    <t>Institutional Profile LPS level/types (default G1.1)</t>
  </si>
  <si>
    <t>G3.1</t>
  </si>
  <si>
    <t>G3.3</t>
  </si>
  <si>
    <t>G3.2</t>
  </si>
  <si>
    <t>Partially/Mixed</t>
  </si>
  <si>
    <t>National civil service</t>
  </si>
  <si>
    <t>Local civil service</t>
  </si>
  <si>
    <t xml:space="preserve">Local entity controls and manages own finances in own bank account(s) </t>
  </si>
  <si>
    <t>F3.3</t>
  </si>
  <si>
    <t>Intergovernmental fiscal transfers: timeliness and completeness</t>
  </si>
  <si>
    <t>F3.3a</t>
  </si>
  <si>
    <t>Authority to procure capital infrastructure / supplies?</t>
  </si>
  <si>
    <t>Authority to engage in lease / concessions / mgmt contracts?</t>
  </si>
  <si>
    <t>Transfers are provided in a complete, timely and consistent manner</t>
  </si>
  <si>
    <t>Local borrowing takes place extensively (more than one-third of LGs)?</t>
  </si>
  <si>
    <t>Are all executive or council meetings (required to be) open to the public?</t>
  </si>
  <si>
    <t>Are local records and documents (required to be) available to the public?</t>
  </si>
  <si>
    <t>Is the jurisdiction (required to) engage in a participatory planning process?</t>
  </si>
  <si>
    <t>Government</t>
  </si>
  <si>
    <t>C3.9</t>
  </si>
  <si>
    <t>Recent or ongoing decentralization reforms?</t>
  </si>
  <si>
    <t>Do local entities at this level/type prepare/adopt/manage their own budgets?</t>
  </si>
  <si>
    <t>Main institutional features of local entities</t>
  </si>
  <si>
    <t>Are local entities  entitled to own assets and raise funds in own name?</t>
  </si>
  <si>
    <t>Are local entities able to appoint their own officers?</t>
  </si>
  <si>
    <t>G1.9</t>
  </si>
  <si>
    <t>G1.10</t>
  </si>
  <si>
    <t>G1.11</t>
  </si>
  <si>
    <t>Are local entities able to incur liabilities by borrowing on their own account?</t>
  </si>
  <si>
    <t>G1.12</t>
  </si>
  <si>
    <t>Are local entities able to employ, hire/fire/promote their own staff?</t>
  </si>
  <si>
    <t>Are local entities budgetary units or sub-units of the higher-level government?</t>
  </si>
  <si>
    <t>Sectoral</t>
  </si>
  <si>
    <t>Territorial</t>
  </si>
  <si>
    <t>Are local entities at this level/type (semi-)autonomous corporate bodies?</t>
  </si>
  <si>
    <t>G1.1a</t>
  </si>
  <si>
    <t>Are local entities at this level/type institutional units?</t>
  </si>
  <si>
    <t>If (G1.10) yes, are local departments organized sectorally or territorially?</t>
  </si>
  <si>
    <t>If (G1.10) no, are local entities non-budgetary sub-units of the higher level?</t>
  </si>
  <si>
    <t>If (G1.4) yes, is the local political leadership (at least in part) locally elected?</t>
  </si>
  <si>
    <t>If (G2.1) yes, have elections been held in the past seven years?</t>
  </si>
  <si>
    <t>If (G2.3) no, is there a local advisory / supervisory council?</t>
  </si>
  <si>
    <t>Local and intergovernmental political power structures</t>
  </si>
  <si>
    <t>Legal requirement to make procurement information public?</t>
  </si>
  <si>
    <t>Primary Education (70912)</t>
  </si>
  <si>
    <t>Pre-primary Education (70911)</t>
  </si>
  <si>
    <t>Final Version (12/31/12)</t>
  </si>
  <si>
    <t>-</t>
  </si>
  <si>
    <t>Mixed/Partial</t>
  </si>
  <si>
    <t>Nepal</t>
  </si>
  <si>
    <t>Nepalese Rupee</t>
  </si>
  <si>
    <t>2009-2010</t>
  </si>
  <si>
    <t>Local Self-Governance Act (1999)</t>
  </si>
  <si>
    <t>Local Self Governance Regulation (1999)</t>
  </si>
  <si>
    <t>Local Body (Financial Administration) Regulations (2007)</t>
  </si>
  <si>
    <t>Municipality</t>
  </si>
  <si>
    <t>Valerie Stevens</t>
  </si>
  <si>
    <t>Jamie Boex</t>
  </si>
  <si>
    <t>Nepal Government Red Book</t>
  </si>
  <si>
    <t xml:space="preserve">IMF GFS Yearbook 2008 </t>
  </si>
  <si>
    <t>Local Self-Governance Act (1999) of Nepal (http://www.mld.gov.np/pdf_downloadable_file/local_self_governance_act_2055(1999)_english.pdf)</t>
  </si>
  <si>
    <t>NIBR Report 2011 (http://www.nibr.no/filer/2011-23.pdf )</t>
  </si>
  <si>
    <t>District Development Committee (DDC)</t>
  </si>
  <si>
    <t>Village Development Committee (VDC)</t>
  </si>
  <si>
    <t>District (DDC)</t>
  </si>
  <si>
    <t>Village (VDC)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</si>
</sst>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7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3" borderId="0" xfId="0" applyFill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1" fillId="0" borderId="2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1" fillId="0" borderId="1" xfId="0" applyFont="1" applyFill="1" applyBorder="1"/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0" borderId="1" xfId="0" applyBorder="1"/>
    <xf numFmtId="0" fontId="0" fillId="0" borderId="0" xfId="0" applyFont="1" applyFill="1"/>
    <xf numFmtId="0" fontId="0" fillId="0" borderId="1" xfId="0" applyFont="1" applyFill="1" applyBorder="1"/>
    <xf numFmtId="0" fontId="0" fillId="0" borderId="1" xfId="0" applyFill="1" applyBorder="1"/>
    <xf numFmtId="0" fontId="1" fillId="0" borderId="0" xfId="0" applyFont="1" applyFill="1"/>
    <xf numFmtId="0" fontId="0" fillId="0" borderId="0" xfId="0" applyFont="1"/>
    <xf numFmtId="0" fontId="0" fillId="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1" fillId="0" borderId="0" xfId="0" applyFont="1" applyProtection="1"/>
    <xf numFmtId="0" fontId="0" fillId="0" borderId="1" xfId="0" applyFill="1" applyBorder="1" applyProtection="1"/>
    <xf numFmtId="0" fontId="0" fillId="0" borderId="0" xfId="0" applyFill="1" applyProtection="1"/>
    <xf numFmtId="3" fontId="0" fillId="2" borderId="0" xfId="0" applyNumberFormat="1" applyFont="1" applyFill="1" applyProtection="1">
      <protection locked="0"/>
    </xf>
    <xf numFmtId="0" fontId="0" fillId="3" borderId="0" xfId="0" applyFont="1" applyFill="1"/>
    <xf numFmtId="0" fontId="0" fillId="0" borderId="0" xfId="0" applyFont="1" applyProtection="1"/>
    <xf numFmtId="0" fontId="0" fillId="0" borderId="0" xfId="0" applyFill="1" applyProtection="1">
      <protection locked="0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0" xfId="0"/>
    <xf numFmtId="0" fontId="0" fillId="0" borderId="0" xfId="0" applyFill="1"/>
    <xf numFmtId="0" fontId="0" fillId="0" borderId="0" xfId="0"/>
    <xf numFmtId="0" fontId="0" fillId="3" borderId="0" xfId="0" applyFill="1"/>
    <xf numFmtId="0" fontId="0" fillId="0" borderId="1" xfId="0" applyBorder="1"/>
    <xf numFmtId="0" fontId="0" fillId="3" borderId="1" xfId="0" applyFill="1" applyBorder="1"/>
    <xf numFmtId="0" fontId="0" fillId="3" borderId="0" xfId="0" applyFill="1" applyBorder="1"/>
    <xf numFmtId="0" fontId="0" fillId="2" borderId="0" xfId="0" applyFill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0" fillId="2" borderId="0" xfId="0" applyFill="1" applyProtection="1"/>
    <xf numFmtId="0" fontId="2" fillId="0" borderId="0" xfId="0" applyFont="1" applyProtection="1"/>
    <xf numFmtId="0" fontId="2" fillId="0" borderId="1" xfId="0" applyFont="1" applyBorder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3" fontId="0" fillId="2" borderId="0" xfId="0" applyNumberFormat="1" applyFill="1" applyProtection="1"/>
    <xf numFmtId="0" fontId="1" fillId="0" borderId="0" xfId="0" applyFont="1" applyFill="1" applyProtection="1"/>
    <xf numFmtId="0" fontId="1" fillId="0" borderId="0" xfId="0" applyFont="1" applyBorder="1" applyProtection="1"/>
    <xf numFmtId="0" fontId="0" fillId="0" borderId="0" xfId="0" applyBorder="1" applyProtection="1"/>
    <xf numFmtId="0" fontId="0" fillId="2" borderId="0" xfId="0" applyFill="1" applyBorder="1" applyProtection="1"/>
    <xf numFmtId="164" fontId="0" fillId="2" borderId="0" xfId="0" applyNumberFormat="1" applyFont="1" applyFill="1" applyProtection="1">
      <protection locked="0"/>
    </xf>
    <xf numFmtId="164" fontId="0" fillId="0" borderId="0" xfId="0" applyNumberFormat="1" applyFont="1" applyProtection="1"/>
    <xf numFmtId="164" fontId="0" fillId="0" borderId="0" xfId="0" applyNumberFormat="1" applyFont="1"/>
    <xf numFmtId="164" fontId="0" fillId="3" borderId="0" xfId="0" applyNumberFormat="1" applyFont="1" applyFill="1"/>
    <xf numFmtId="164" fontId="0" fillId="3" borderId="0" xfId="0" applyNumberFormat="1" applyFont="1" applyFill="1" applyProtection="1">
      <protection locked="0"/>
    </xf>
    <xf numFmtId="164" fontId="1" fillId="3" borderId="0" xfId="0" applyNumberFormat="1" applyFont="1" applyFill="1" applyProtection="1">
      <protection locked="0"/>
    </xf>
    <xf numFmtId="164" fontId="1" fillId="0" borderId="0" xfId="0" applyNumberFormat="1" applyFont="1" applyProtection="1"/>
    <xf numFmtId="164" fontId="1" fillId="0" borderId="0" xfId="0" applyNumberFormat="1" applyFont="1"/>
    <xf numFmtId="164" fontId="1" fillId="3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 applyFill="1" applyProtection="1"/>
    <xf numFmtId="164" fontId="0" fillId="0" borderId="0" xfId="0" applyNumberFormat="1" applyFill="1"/>
    <xf numFmtId="164" fontId="0" fillId="0" borderId="0" xfId="0" applyNumberFormat="1" applyProtection="1"/>
    <xf numFmtId="164" fontId="5" fillId="2" borderId="0" xfId="0" applyNumberFormat="1" applyFont="1" applyFill="1" applyProtection="1">
      <protection locked="0"/>
    </xf>
    <xf numFmtId="164" fontId="5" fillId="0" borderId="0" xfId="0" applyNumberFormat="1" applyFont="1" applyProtection="1"/>
    <xf numFmtId="164" fontId="5" fillId="0" borderId="0" xfId="0" applyNumberFormat="1" applyFont="1"/>
    <xf numFmtId="164" fontId="5" fillId="3" borderId="0" xfId="0" applyNumberFormat="1" applyFont="1" applyFill="1"/>
    <xf numFmtId="164" fontId="0" fillId="0" borderId="0" xfId="0" applyNumberFormat="1" applyFont="1" applyFill="1" applyProtection="1"/>
    <xf numFmtId="164" fontId="0" fillId="0" borderId="1" xfId="0" applyNumberFormat="1" applyBorder="1"/>
    <xf numFmtId="164" fontId="0" fillId="0" borderId="1" xfId="0" applyNumberFormat="1" applyBorder="1" applyProtection="1"/>
    <xf numFmtId="164" fontId="0" fillId="0" borderId="1" xfId="0" applyNumberFormat="1" applyFill="1" applyBorder="1" applyProtection="1"/>
    <xf numFmtId="164" fontId="0" fillId="0" borderId="0" xfId="0" applyNumberFormat="1"/>
    <xf numFmtId="164" fontId="0" fillId="0" borderId="0" xfId="0" applyNumberFormat="1" applyFill="1" applyProtection="1"/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6" fillId="0" borderId="1" xfId="0" applyFont="1" applyBorder="1"/>
    <xf numFmtId="0" fontId="1" fillId="4" borderId="0" xfId="0" applyFont="1" applyFill="1" applyProtection="1"/>
    <xf numFmtId="0" fontId="0" fillId="4" borderId="0" xfId="0" applyFill="1" applyProtection="1"/>
    <xf numFmtId="9" fontId="0" fillId="2" borderId="0" xfId="2" applyFont="1" applyFill="1" applyProtection="1">
      <protection locked="0"/>
    </xf>
    <xf numFmtId="3" fontId="0" fillId="2" borderId="0" xfId="0" applyNumberFormat="1" applyFill="1" applyAlignment="1" applyProtection="1">
      <alignment wrapText="1"/>
      <protection locked="0"/>
    </xf>
    <xf numFmtId="14" fontId="0" fillId="2" borderId="0" xfId="0" applyNumberFormat="1" applyFill="1" applyProtection="1">
      <protection locked="0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2"/>
  <sheetViews>
    <sheetView tabSelected="1" zoomScale="80" zoomScaleNormal="80" workbookViewId="0">
      <pane ySplit="4" topLeftCell="A5" activePane="bottomLeft" state="frozen"/>
      <selection activeCell="C48" sqref="C48"/>
      <selection pane="bottomLeft" activeCell="D7" sqref="D7"/>
    </sheetView>
  </sheetViews>
  <sheetFormatPr defaultRowHeight="15" x14ac:dyDescent="0.25"/>
  <cols>
    <col min="1" max="1" width="3.5703125" customWidth="1"/>
    <col min="3" max="3" width="57.28515625" customWidth="1"/>
    <col min="4" max="4" width="19.5703125" customWidth="1"/>
    <col min="5" max="7" width="9.7109375" customWidth="1"/>
    <col min="8" max="10" width="9.140625" style="19" hidden="1" customWidth="1"/>
    <col min="11" max="11" width="9.140625" style="50" hidden="1" customWidth="1"/>
    <col min="12" max="14" width="9.140625" style="19" hidden="1" customWidth="1"/>
    <col min="15" max="16" width="9.140625" customWidth="1"/>
  </cols>
  <sheetData>
    <row r="2" spans="2:14" ht="18.75" x14ac:dyDescent="0.3">
      <c r="B2" s="2" t="s">
        <v>129</v>
      </c>
    </row>
    <row r="3" spans="2:14" s="7" customFormat="1" ht="13.5" customHeight="1" x14ac:dyDescent="0.25">
      <c r="B3" s="98" t="s">
        <v>702</v>
      </c>
      <c r="H3" s="31"/>
      <c r="I3" s="31"/>
      <c r="J3" s="31"/>
      <c r="K3" s="52"/>
      <c r="L3" s="31"/>
      <c r="M3" s="31"/>
      <c r="N3" s="31"/>
    </row>
    <row r="4" spans="2:14" s="9" customFormat="1" ht="13.5" customHeight="1" x14ac:dyDescent="0.3">
      <c r="B4" s="8"/>
      <c r="F4" s="10"/>
      <c r="H4" s="32"/>
      <c r="I4" s="32"/>
      <c r="J4" s="32"/>
      <c r="K4" s="32"/>
      <c r="L4" s="32"/>
      <c r="M4" s="32"/>
      <c r="N4" s="32"/>
    </row>
    <row r="6" spans="2:14" s="16" customFormat="1" x14ac:dyDescent="0.25">
      <c r="B6" s="17" t="s">
        <v>548</v>
      </c>
      <c r="C6" s="17" t="s">
        <v>121</v>
      </c>
      <c r="H6" s="19"/>
      <c r="I6" s="19"/>
      <c r="J6" s="19"/>
      <c r="K6" s="50"/>
      <c r="L6" s="19"/>
      <c r="M6" s="19"/>
      <c r="N6" s="19"/>
    </row>
    <row r="7" spans="2:14" x14ac:dyDescent="0.25">
      <c r="B7" t="s">
        <v>549</v>
      </c>
      <c r="C7" t="s">
        <v>0</v>
      </c>
      <c r="D7" s="33" t="s">
        <v>705</v>
      </c>
    </row>
    <row r="8" spans="2:14" x14ac:dyDescent="0.25">
      <c r="B8" t="s">
        <v>586</v>
      </c>
      <c r="C8" t="s">
        <v>122</v>
      </c>
      <c r="D8" s="33" t="s">
        <v>707</v>
      </c>
      <c r="F8" s="16"/>
    </row>
    <row r="9" spans="2:14" s="16" customFormat="1" x14ac:dyDescent="0.25">
      <c r="B9" t="s">
        <v>551</v>
      </c>
      <c r="C9" s="16" t="s">
        <v>202</v>
      </c>
      <c r="D9" s="54" t="s">
        <v>427</v>
      </c>
      <c r="H9" s="19" t="s">
        <v>244</v>
      </c>
      <c r="I9" s="19" t="s">
        <v>426</v>
      </c>
      <c r="J9" s="19" t="s">
        <v>427</v>
      </c>
      <c r="K9" s="19" t="s">
        <v>247</v>
      </c>
      <c r="L9" s="19"/>
      <c r="M9" s="19"/>
      <c r="N9" s="50"/>
    </row>
    <row r="10" spans="2:14" s="16" customFormat="1" x14ac:dyDescent="0.25">
      <c r="B10" t="s">
        <v>550</v>
      </c>
      <c r="C10" s="16" t="s">
        <v>302</v>
      </c>
      <c r="D10" s="54" t="s">
        <v>222</v>
      </c>
      <c r="H10" s="19" t="s">
        <v>244</v>
      </c>
      <c r="I10" s="19" t="s">
        <v>222</v>
      </c>
      <c r="J10" s="19" t="s">
        <v>223</v>
      </c>
      <c r="K10" s="19"/>
      <c r="L10" s="19"/>
      <c r="M10" s="19"/>
      <c r="N10" s="50"/>
    </row>
    <row r="11" spans="2:14" x14ac:dyDescent="0.25">
      <c r="B11" t="s">
        <v>587</v>
      </c>
      <c r="C11" t="s">
        <v>47</v>
      </c>
      <c r="D11" s="54" t="s">
        <v>706</v>
      </c>
      <c r="F11" s="16"/>
      <c r="K11" s="19"/>
    </row>
    <row r="12" spans="2:14" x14ac:dyDescent="0.25">
      <c r="B12" s="16" t="s">
        <v>588</v>
      </c>
      <c r="C12" t="s">
        <v>101</v>
      </c>
      <c r="D12" s="54" t="s">
        <v>429</v>
      </c>
      <c r="F12" s="16"/>
      <c r="H12" s="19" t="s">
        <v>244</v>
      </c>
      <c r="I12" s="19" t="s">
        <v>431</v>
      </c>
      <c r="J12" s="19" t="s">
        <v>428</v>
      </c>
      <c r="K12" s="19" t="s">
        <v>429</v>
      </c>
      <c r="L12" s="19" t="s">
        <v>430</v>
      </c>
      <c r="M12" s="19" t="s">
        <v>247</v>
      </c>
    </row>
    <row r="13" spans="2:14" s="16" customFormat="1" x14ac:dyDescent="0.25">
      <c r="B13" s="16" t="s">
        <v>589</v>
      </c>
      <c r="C13" s="16" t="s">
        <v>132</v>
      </c>
      <c r="D13" s="54">
        <v>73.247</v>
      </c>
      <c r="H13" s="19"/>
      <c r="I13" s="19"/>
      <c r="J13" s="19"/>
      <c r="K13" s="50"/>
      <c r="L13" s="19"/>
      <c r="M13" s="19"/>
      <c r="N13" s="19"/>
    </row>
    <row r="14" spans="2:14" s="49" customFormat="1" x14ac:dyDescent="0.25">
      <c r="B14" s="48" t="s">
        <v>590</v>
      </c>
      <c r="C14" s="49" t="s">
        <v>442</v>
      </c>
      <c r="D14" s="102">
        <f>988272000000/1000000</f>
        <v>988272</v>
      </c>
      <c r="H14" s="50"/>
      <c r="I14" s="50"/>
      <c r="J14" s="50"/>
      <c r="K14" s="50"/>
      <c r="L14" s="50"/>
      <c r="M14" s="50"/>
      <c r="N14" s="50"/>
    </row>
    <row r="15" spans="2:14" x14ac:dyDescent="0.25">
      <c r="B15" s="16" t="s">
        <v>591</v>
      </c>
      <c r="C15" t="s">
        <v>104</v>
      </c>
      <c r="D15" s="54">
        <v>29959000</v>
      </c>
      <c r="F15" s="16"/>
    </row>
    <row r="16" spans="2:14" s="16" customFormat="1" x14ac:dyDescent="0.25">
      <c r="B16" s="16" t="s">
        <v>592</v>
      </c>
      <c r="C16" s="16" t="s">
        <v>248</v>
      </c>
      <c r="D16" s="54">
        <v>204</v>
      </c>
      <c r="H16" s="19"/>
      <c r="I16" s="19"/>
      <c r="J16" s="19"/>
      <c r="K16" s="50"/>
      <c r="L16" s="19"/>
      <c r="M16" s="19"/>
      <c r="N16" s="19"/>
    </row>
    <row r="17" spans="2:14" s="16" customFormat="1" x14ac:dyDescent="0.25">
      <c r="B17" s="16" t="s">
        <v>593</v>
      </c>
      <c r="C17" s="16" t="s">
        <v>249</v>
      </c>
      <c r="D17" s="101">
        <v>0.19</v>
      </c>
      <c r="H17" s="19"/>
      <c r="I17" s="19"/>
      <c r="J17" s="19"/>
      <c r="K17" s="50"/>
      <c r="L17" s="19"/>
      <c r="M17" s="19"/>
      <c r="N17" s="19"/>
    </row>
    <row r="18" spans="2:14" s="16" customFormat="1" x14ac:dyDescent="0.25">
      <c r="H18" s="19"/>
      <c r="I18" s="19"/>
      <c r="J18" s="19"/>
      <c r="K18" s="50"/>
      <c r="L18" s="19"/>
      <c r="M18" s="19"/>
      <c r="N18" s="19"/>
    </row>
    <row r="19" spans="2:14" s="16" customFormat="1" x14ac:dyDescent="0.25">
      <c r="B19" s="17" t="s">
        <v>594</v>
      </c>
      <c r="C19" s="17" t="s">
        <v>221</v>
      </c>
      <c r="H19" s="19"/>
      <c r="I19" s="19"/>
      <c r="J19" s="19"/>
      <c r="K19" s="50"/>
      <c r="L19" s="19"/>
      <c r="M19" s="19"/>
      <c r="N19" s="19"/>
    </row>
    <row r="20" spans="2:14" s="16" customFormat="1" x14ac:dyDescent="0.25">
      <c r="B20" s="16" t="s">
        <v>554</v>
      </c>
      <c r="C20" s="20" t="s">
        <v>250</v>
      </c>
      <c r="D20" s="33" t="s">
        <v>280</v>
      </c>
      <c r="H20" s="19" t="s">
        <v>244</v>
      </c>
      <c r="I20" s="19" t="s">
        <v>280</v>
      </c>
      <c r="J20" s="19" t="s">
        <v>281</v>
      </c>
      <c r="K20" s="19" t="s">
        <v>247</v>
      </c>
      <c r="L20" s="19"/>
      <c r="M20" s="19"/>
      <c r="N20" s="50"/>
    </row>
    <row r="21" spans="2:14" s="16" customFormat="1" x14ac:dyDescent="0.25">
      <c r="B21" s="16" t="s">
        <v>555</v>
      </c>
      <c r="C21" s="20" t="s">
        <v>295</v>
      </c>
      <c r="D21" s="33" t="s">
        <v>294</v>
      </c>
      <c r="H21" s="19" t="s">
        <v>244</v>
      </c>
      <c r="I21" s="19" t="s">
        <v>293</v>
      </c>
      <c r="J21" s="19" t="s">
        <v>294</v>
      </c>
      <c r="K21" s="19" t="s">
        <v>379</v>
      </c>
      <c r="L21" s="19"/>
      <c r="M21" s="19"/>
      <c r="N21" s="50"/>
    </row>
    <row r="22" spans="2:14" s="16" customFormat="1" x14ac:dyDescent="0.25">
      <c r="B22" s="48" t="s">
        <v>595</v>
      </c>
      <c r="C22" s="20" t="s">
        <v>432</v>
      </c>
      <c r="D22" s="33" t="s">
        <v>222</v>
      </c>
      <c r="H22" s="19" t="s">
        <v>244</v>
      </c>
      <c r="I22" s="19" t="s">
        <v>222</v>
      </c>
      <c r="J22" s="19" t="s">
        <v>223</v>
      </c>
      <c r="K22" s="19" t="s">
        <v>379</v>
      </c>
      <c r="L22" s="19"/>
      <c r="M22" s="19"/>
      <c r="N22" s="50"/>
    </row>
    <row r="23" spans="2:14" s="16" customFormat="1" x14ac:dyDescent="0.25">
      <c r="B23" s="16" t="s">
        <v>596</v>
      </c>
      <c r="C23" s="20" t="s">
        <v>226</v>
      </c>
      <c r="D23" s="33" t="s">
        <v>282</v>
      </c>
      <c r="H23" s="19" t="s">
        <v>244</v>
      </c>
      <c r="I23" s="19" t="s">
        <v>282</v>
      </c>
      <c r="J23" s="19" t="s">
        <v>283</v>
      </c>
      <c r="K23" s="19" t="s">
        <v>379</v>
      </c>
      <c r="L23" s="19"/>
      <c r="M23" s="19"/>
      <c r="N23" s="50"/>
    </row>
    <row r="24" spans="2:14" s="16" customFormat="1" x14ac:dyDescent="0.25">
      <c r="B24" s="16" t="s">
        <v>597</v>
      </c>
      <c r="C24" s="20" t="s">
        <v>285</v>
      </c>
      <c r="D24" s="33" t="s">
        <v>287</v>
      </c>
      <c r="H24" s="19" t="s">
        <v>244</v>
      </c>
      <c r="I24" s="19" t="s">
        <v>287</v>
      </c>
      <c r="J24" s="50" t="s">
        <v>601</v>
      </c>
      <c r="K24" s="19" t="s">
        <v>288</v>
      </c>
      <c r="L24" s="19" t="s">
        <v>289</v>
      </c>
      <c r="M24" s="19" t="s">
        <v>290</v>
      </c>
      <c r="N24" s="50"/>
    </row>
    <row r="25" spans="2:14" s="16" customFormat="1" x14ac:dyDescent="0.25">
      <c r="B25" s="16" t="s">
        <v>598</v>
      </c>
      <c r="C25" s="20" t="s">
        <v>286</v>
      </c>
      <c r="D25" s="33" t="s">
        <v>244</v>
      </c>
      <c r="H25" s="19" t="s">
        <v>244</v>
      </c>
      <c r="I25" s="19" t="s">
        <v>287</v>
      </c>
      <c r="J25" s="19" t="s">
        <v>601</v>
      </c>
      <c r="K25" s="19" t="s">
        <v>288</v>
      </c>
      <c r="L25" s="19" t="s">
        <v>289</v>
      </c>
      <c r="M25" s="19" t="s">
        <v>290</v>
      </c>
      <c r="N25" s="50"/>
    </row>
    <row r="26" spans="2:14" s="16" customFormat="1" x14ac:dyDescent="0.25">
      <c r="H26" s="19"/>
      <c r="I26" s="19"/>
      <c r="J26" s="19"/>
      <c r="K26" s="50"/>
      <c r="L26" s="19"/>
      <c r="M26" s="19"/>
      <c r="N26" s="19"/>
    </row>
    <row r="27" spans="2:14" s="16" customFormat="1" x14ac:dyDescent="0.25">
      <c r="B27" s="17" t="s">
        <v>556</v>
      </c>
      <c r="C27" s="17" t="s">
        <v>444</v>
      </c>
      <c r="H27" s="19"/>
      <c r="I27" s="19"/>
      <c r="J27" s="19"/>
      <c r="K27" s="50"/>
      <c r="L27" s="19"/>
      <c r="M27" s="19"/>
      <c r="N27" s="19"/>
    </row>
    <row r="28" spans="2:14" s="16" customFormat="1" x14ac:dyDescent="0.25">
      <c r="B28" s="16" t="s">
        <v>560</v>
      </c>
      <c r="C28" s="26" t="s">
        <v>135</v>
      </c>
      <c r="D28" s="33" t="s">
        <v>246</v>
      </c>
      <c r="H28" s="19" t="s">
        <v>244</v>
      </c>
      <c r="I28" s="19" t="s">
        <v>245</v>
      </c>
      <c r="J28" s="19" t="s">
        <v>246</v>
      </c>
      <c r="K28" s="50" t="s">
        <v>247</v>
      </c>
      <c r="L28" s="19" t="s">
        <v>703</v>
      </c>
      <c r="M28" s="19"/>
      <c r="N28" s="19"/>
    </row>
    <row r="29" spans="2:14" s="16" customFormat="1" x14ac:dyDescent="0.25">
      <c r="B29" s="48" t="s">
        <v>561</v>
      </c>
      <c r="C29" s="48" t="s">
        <v>291</v>
      </c>
      <c r="D29" s="54" t="s">
        <v>223</v>
      </c>
      <c r="E29" s="49"/>
      <c r="F29" s="49"/>
      <c r="G29" s="49"/>
      <c r="H29" s="50" t="s">
        <v>244</v>
      </c>
      <c r="I29" s="50" t="s">
        <v>222</v>
      </c>
      <c r="J29" s="50" t="s">
        <v>223</v>
      </c>
      <c r="K29" s="50" t="s">
        <v>379</v>
      </c>
      <c r="L29" s="50" t="s">
        <v>703</v>
      </c>
      <c r="M29" s="19"/>
      <c r="N29" s="19"/>
    </row>
    <row r="30" spans="2:14" s="16" customFormat="1" x14ac:dyDescent="0.25">
      <c r="B30" s="48" t="s">
        <v>562</v>
      </c>
      <c r="C30" s="48" t="s">
        <v>128</v>
      </c>
      <c r="D30" s="54" t="s">
        <v>223</v>
      </c>
      <c r="E30" s="49"/>
      <c r="F30" s="49"/>
      <c r="G30" s="49"/>
      <c r="H30" s="50" t="s">
        <v>244</v>
      </c>
      <c r="I30" s="50" t="s">
        <v>222</v>
      </c>
      <c r="J30" s="50" t="s">
        <v>223</v>
      </c>
      <c r="K30" s="50" t="s">
        <v>379</v>
      </c>
      <c r="L30" s="50" t="s">
        <v>703</v>
      </c>
      <c r="M30" s="19"/>
      <c r="N30" s="19"/>
    </row>
    <row r="31" spans="2:14" s="49" customFormat="1" x14ac:dyDescent="0.25">
      <c r="B31" s="48" t="s">
        <v>563</v>
      </c>
      <c r="C31" s="48" t="s">
        <v>520</v>
      </c>
      <c r="D31" s="54" t="s">
        <v>223</v>
      </c>
      <c r="H31" s="50" t="s">
        <v>244</v>
      </c>
      <c r="I31" s="50" t="s">
        <v>222</v>
      </c>
      <c r="J31" s="50" t="s">
        <v>223</v>
      </c>
      <c r="K31" s="50" t="s">
        <v>379</v>
      </c>
      <c r="L31" s="50" t="s">
        <v>703</v>
      </c>
      <c r="M31" s="50"/>
      <c r="N31" s="50"/>
    </row>
    <row r="32" spans="2:14" s="49" customFormat="1" x14ac:dyDescent="0.25">
      <c r="B32" s="48" t="s">
        <v>566</v>
      </c>
      <c r="C32" s="48" t="s">
        <v>600</v>
      </c>
      <c r="D32" s="54" t="s">
        <v>223</v>
      </c>
      <c r="H32" s="50" t="s">
        <v>244</v>
      </c>
      <c r="I32" s="50" t="s">
        <v>222</v>
      </c>
      <c r="J32" s="50" t="s">
        <v>223</v>
      </c>
      <c r="K32" s="50" t="s">
        <v>379</v>
      </c>
      <c r="L32" s="50" t="s">
        <v>703</v>
      </c>
      <c r="M32" s="50"/>
      <c r="N32" s="50"/>
    </row>
    <row r="33" spans="2:14" s="49" customFormat="1" x14ac:dyDescent="0.25">
      <c r="B33" s="48" t="s">
        <v>567</v>
      </c>
      <c r="C33" s="48" t="s">
        <v>521</v>
      </c>
      <c r="D33" s="54" t="s">
        <v>222</v>
      </c>
      <c r="H33" s="50" t="s">
        <v>244</v>
      </c>
      <c r="I33" s="50" t="s">
        <v>222</v>
      </c>
      <c r="J33" s="50" t="s">
        <v>223</v>
      </c>
      <c r="K33" s="50" t="s">
        <v>379</v>
      </c>
      <c r="L33" s="50" t="s">
        <v>703</v>
      </c>
      <c r="M33" s="50"/>
      <c r="N33" s="50"/>
    </row>
    <row r="34" spans="2:14" s="49" customFormat="1" x14ac:dyDescent="0.25">
      <c r="B34" s="48" t="s">
        <v>568</v>
      </c>
      <c r="C34" s="48" t="s">
        <v>522</v>
      </c>
      <c r="D34" s="54" t="s">
        <v>223</v>
      </c>
      <c r="H34" s="50" t="s">
        <v>244</v>
      </c>
      <c r="I34" s="50" t="s">
        <v>222</v>
      </c>
      <c r="J34" s="50" t="s">
        <v>523</v>
      </c>
      <c r="K34" s="50" t="s">
        <v>524</v>
      </c>
      <c r="L34" s="50" t="s">
        <v>223</v>
      </c>
      <c r="M34" s="50" t="s">
        <v>703</v>
      </c>
      <c r="N34" s="50"/>
    </row>
    <row r="35" spans="2:14" s="49" customFormat="1" x14ac:dyDescent="0.25">
      <c r="B35" s="48" t="s">
        <v>569</v>
      </c>
      <c r="C35" s="48" t="s">
        <v>525</v>
      </c>
      <c r="D35" s="54" t="s">
        <v>223</v>
      </c>
      <c r="H35" s="50" t="s">
        <v>244</v>
      </c>
      <c r="I35" s="50" t="s">
        <v>222</v>
      </c>
      <c r="J35" s="50" t="s">
        <v>223</v>
      </c>
      <c r="K35" s="50" t="s">
        <v>379</v>
      </c>
      <c r="L35" s="50" t="s">
        <v>703</v>
      </c>
      <c r="M35" s="50"/>
      <c r="N35" s="50"/>
    </row>
    <row r="36" spans="2:14" s="49" customFormat="1" x14ac:dyDescent="0.25">
      <c r="B36" s="48" t="s">
        <v>675</v>
      </c>
      <c r="C36" s="48" t="s">
        <v>676</v>
      </c>
      <c r="D36" s="54" t="s">
        <v>222</v>
      </c>
      <c r="H36" s="50" t="s">
        <v>244</v>
      </c>
      <c r="I36" s="50" t="s">
        <v>222</v>
      </c>
      <c r="J36" s="50" t="s">
        <v>223</v>
      </c>
      <c r="K36" s="50" t="s">
        <v>379</v>
      </c>
      <c r="L36" s="50" t="s">
        <v>703</v>
      </c>
      <c r="M36" s="50"/>
      <c r="N36" s="50"/>
    </row>
    <row r="38" spans="2:14" s="49" customFormat="1" x14ac:dyDescent="0.25">
      <c r="B38" s="17" t="s">
        <v>599</v>
      </c>
      <c r="C38" s="17" t="s">
        <v>126</v>
      </c>
      <c r="D38" s="34"/>
      <c r="H38" s="50"/>
      <c r="I38" s="50"/>
      <c r="J38" s="50"/>
      <c r="K38" s="50"/>
      <c r="L38" s="50"/>
      <c r="M38" s="50"/>
      <c r="N38" s="50"/>
    </row>
    <row r="39" spans="2:14" s="49" customFormat="1" x14ac:dyDescent="0.25">
      <c r="B39" s="49" t="s">
        <v>573</v>
      </c>
      <c r="C39" s="54" t="s">
        <v>708</v>
      </c>
      <c r="D39" s="60"/>
      <c r="H39" s="50"/>
      <c r="I39" s="50"/>
      <c r="J39" s="50"/>
      <c r="K39" s="50"/>
      <c r="L39" s="50"/>
      <c r="M39" s="50"/>
      <c r="N39" s="50"/>
    </row>
    <row r="40" spans="2:14" s="49" customFormat="1" x14ac:dyDescent="0.25">
      <c r="B40" s="49" t="s">
        <v>575</v>
      </c>
      <c r="C40" s="54" t="s">
        <v>709</v>
      </c>
      <c r="D40" s="60"/>
      <c r="H40" s="50"/>
      <c r="I40" s="50"/>
      <c r="J40" s="50"/>
      <c r="K40" s="50"/>
      <c r="L40" s="50"/>
      <c r="M40" s="50"/>
      <c r="N40" s="50"/>
    </row>
    <row r="41" spans="2:14" s="49" customFormat="1" x14ac:dyDescent="0.25">
      <c r="B41" s="49" t="s">
        <v>574</v>
      </c>
      <c r="C41" s="54" t="s">
        <v>710</v>
      </c>
      <c r="D41" s="60"/>
      <c r="H41" s="50"/>
      <c r="I41" s="50"/>
      <c r="J41" s="50"/>
      <c r="K41" s="50"/>
      <c r="L41" s="50"/>
      <c r="M41" s="50"/>
      <c r="N41" s="50"/>
    </row>
    <row r="42" spans="2:14" s="51" customFormat="1" x14ac:dyDescent="0.25">
      <c r="H42" s="52"/>
      <c r="I42" s="52"/>
      <c r="J42" s="52"/>
      <c r="K42" s="52"/>
      <c r="L42" s="52"/>
      <c r="M42" s="52"/>
      <c r="N42" s="52"/>
    </row>
  </sheetData>
  <sheetProtection sheet="1" objects="1" scenarios="1" formatCells="0" formatColumns="0" formatRows="0"/>
  <dataValidations count="5">
    <dataValidation type="list" allowBlank="1" showInputMessage="1" showErrorMessage="1" sqref="D28">
      <formula1>$H$28:$L$28</formula1>
    </dataValidation>
    <dataValidation type="list" allowBlank="1" showInputMessage="1" showErrorMessage="1" sqref="D29:D33">
      <formula1>$H29:$L29</formula1>
    </dataValidation>
    <dataValidation type="list" allowBlank="1" showInputMessage="1" showErrorMessage="1" sqref="D10">
      <formula1>$H$10:$J$10</formula1>
    </dataValidation>
    <dataValidation type="list" allowBlank="1" showInputMessage="1" showErrorMessage="1" sqref="D34:D36 D12 D24:D25">
      <formula1>$H12:$M12</formula1>
    </dataValidation>
    <dataValidation type="list" allowBlank="1" showInputMessage="1" showErrorMessage="1" sqref="D9 D20:D23">
      <formula1>$H9:$K9</formula1>
    </dataValidation>
  </dataValidations>
  <pageMargins left="0.7" right="0.7" top="0.75" bottom="0.75" header="0.3" footer="0.3"/>
  <pageSetup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zoomScale="80" zoomScaleNormal="80" workbookViewId="0">
      <pane ySplit="4" topLeftCell="A5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style="16" customWidth="1"/>
    <col min="2" max="2" width="9.140625" style="16"/>
    <col min="3" max="3" width="57.28515625" style="16" customWidth="1"/>
    <col min="4" max="4" width="36.85546875" style="16" customWidth="1"/>
    <col min="5" max="7" width="9.140625" style="16"/>
    <col min="8" max="9" width="9.140625" style="16" hidden="1" customWidth="1"/>
    <col min="10" max="10" width="9.140625" style="49" hidden="1" customWidth="1"/>
    <col min="11" max="13" width="9.140625" style="16" hidden="1" customWidth="1"/>
    <col min="14" max="16384" width="9.140625" style="16"/>
  </cols>
  <sheetData>
    <row r="2" spans="2:10" ht="18.75" x14ac:dyDescent="0.3">
      <c r="B2" s="18" t="s">
        <v>343</v>
      </c>
    </row>
    <row r="3" spans="2:10" s="21" customFormat="1" ht="13.5" customHeight="1" x14ac:dyDescent="0.3">
      <c r="B3" s="6"/>
      <c r="J3" s="51"/>
    </row>
    <row r="4" spans="2:10" s="9" customFormat="1" ht="13.5" customHeight="1" x14ac:dyDescent="0.3">
      <c r="B4" s="8"/>
    </row>
    <row r="6" spans="2:10" x14ac:dyDescent="0.25">
      <c r="B6" s="17" t="s">
        <v>610</v>
      </c>
      <c r="C6" s="17" t="s">
        <v>124</v>
      </c>
    </row>
    <row r="7" spans="2:10" x14ac:dyDescent="0.25">
      <c r="B7" s="16" t="s">
        <v>611</v>
      </c>
      <c r="C7" s="16" t="s">
        <v>106</v>
      </c>
      <c r="D7" s="33" t="s">
        <v>712</v>
      </c>
    </row>
    <row r="8" spans="2:10" x14ac:dyDescent="0.25">
      <c r="B8" s="16" t="s">
        <v>612</v>
      </c>
      <c r="C8" s="16" t="s">
        <v>504</v>
      </c>
      <c r="D8" s="33" t="s">
        <v>713</v>
      </c>
    </row>
    <row r="9" spans="2:10" x14ac:dyDescent="0.25">
      <c r="B9" s="16" t="s">
        <v>613</v>
      </c>
      <c r="D9" s="33"/>
    </row>
    <row r="10" spans="2:10" x14ac:dyDescent="0.25">
      <c r="B10" s="16" t="s">
        <v>649</v>
      </c>
      <c r="D10" s="33"/>
    </row>
    <row r="11" spans="2:10" x14ac:dyDescent="0.25">
      <c r="B11" s="16" t="s">
        <v>614</v>
      </c>
      <c r="C11" s="16" t="s">
        <v>203</v>
      </c>
      <c r="D11" s="33" t="s">
        <v>222</v>
      </c>
    </row>
    <row r="12" spans="2:10" x14ac:dyDescent="0.25">
      <c r="B12" s="49" t="s">
        <v>615</v>
      </c>
      <c r="C12" s="16" t="s">
        <v>105</v>
      </c>
      <c r="D12" s="103">
        <v>41410</v>
      </c>
    </row>
    <row r="13" spans="2:10" s="49" customFormat="1" x14ac:dyDescent="0.25"/>
    <row r="14" spans="2:10" x14ac:dyDescent="0.25">
      <c r="B14" s="17" t="s">
        <v>616</v>
      </c>
      <c r="C14" s="17" t="s">
        <v>552</v>
      </c>
      <c r="D14" s="17"/>
    </row>
    <row r="15" spans="2:10" x14ac:dyDescent="0.25">
      <c r="B15" s="16" t="s">
        <v>617</v>
      </c>
      <c r="C15" s="33" t="s">
        <v>714</v>
      </c>
      <c r="D15" s="60"/>
    </row>
    <row r="16" spans="2:10" x14ac:dyDescent="0.25">
      <c r="B16" s="49" t="s">
        <v>618</v>
      </c>
      <c r="C16" s="33"/>
      <c r="D16" s="60"/>
    </row>
    <row r="17" spans="2:13" x14ac:dyDescent="0.25">
      <c r="B17" s="49" t="s">
        <v>650</v>
      </c>
      <c r="C17" s="33"/>
      <c r="D17" s="60"/>
    </row>
    <row r="18" spans="2:13" s="49" customFormat="1" x14ac:dyDescent="0.25">
      <c r="D18" s="35"/>
    </row>
    <row r="19" spans="2:13" x14ac:dyDescent="0.25">
      <c r="B19" s="17" t="s">
        <v>619</v>
      </c>
      <c r="C19" s="17" t="s">
        <v>553</v>
      </c>
      <c r="D19" s="35"/>
    </row>
    <row r="20" spans="2:13" x14ac:dyDescent="0.25">
      <c r="B20" s="49" t="s">
        <v>620</v>
      </c>
      <c r="C20" s="33" t="s">
        <v>715</v>
      </c>
      <c r="D20" s="60"/>
    </row>
    <row r="21" spans="2:13" x14ac:dyDescent="0.25">
      <c r="B21" s="49" t="s">
        <v>621</v>
      </c>
      <c r="C21" s="33" t="s">
        <v>716</v>
      </c>
      <c r="D21" s="60"/>
    </row>
    <row r="22" spans="2:13" x14ac:dyDescent="0.25">
      <c r="B22" s="49" t="s">
        <v>651</v>
      </c>
      <c r="C22" s="33" t="s">
        <v>717</v>
      </c>
      <c r="D22" s="60"/>
    </row>
    <row r="23" spans="2:13" x14ac:dyDescent="0.25">
      <c r="B23" s="49" t="s">
        <v>622</v>
      </c>
      <c r="C23" s="33"/>
      <c r="D23" s="60"/>
    </row>
    <row r="24" spans="2:13" s="57" customFormat="1" x14ac:dyDescent="0.25"/>
    <row r="25" spans="2:13" x14ac:dyDescent="0.25">
      <c r="B25" s="59" t="s">
        <v>623</v>
      </c>
      <c r="C25" s="17" t="s">
        <v>419</v>
      </c>
    </row>
    <row r="26" spans="2:13" x14ac:dyDescent="0.25">
      <c r="B26" s="58" t="s">
        <v>624</v>
      </c>
      <c r="C26" s="16" t="s">
        <v>564</v>
      </c>
      <c r="D26" s="40" t="s">
        <v>222</v>
      </c>
      <c r="E26" s="49"/>
      <c r="F26" s="35"/>
      <c r="G26" s="49"/>
      <c r="H26" s="50" t="s">
        <v>244</v>
      </c>
      <c r="I26" s="50" t="s">
        <v>222</v>
      </c>
      <c r="J26" s="50" t="s">
        <v>223</v>
      </c>
      <c r="K26" s="50" t="s">
        <v>703</v>
      </c>
      <c r="L26" s="50"/>
      <c r="M26" s="50"/>
    </row>
    <row r="27" spans="2:13" x14ac:dyDescent="0.25">
      <c r="B27" s="58" t="s">
        <v>625</v>
      </c>
      <c r="C27" s="16" t="s">
        <v>557</v>
      </c>
      <c r="D27" s="40" t="s">
        <v>222</v>
      </c>
      <c r="E27" s="49"/>
      <c r="F27" s="35"/>
      <c r="G27" s="49"/>
      <c r="H27" s="50" t="s">
        <v>244</v>
      </c>
      <c r="I27" s="50" t="s">
        <v>222</v>
      </c>
      <c r="J27" s="50" t="s">
        <v>223</v>
      </c>
      <c r="K27" s="50" t="s">
        <v>703</v>
      </c>
      <c r="L27" s="50"/>
      <c r="M27" s="50"/>
    </row>
    <row r="28" spans="2:13" s="49" customFormat="1" x14ac:dyDescent="0.25">
      <c r="B28" s="58" t="s">
        <v>626</v>
      </c>
      <c r="C28" s="49" t="s">
        <v>558</v>
      </c>
      <c r="D28" s="40" t="s">
        <v>222</v>
      </c>
      <c r="F28" s="35"/>
      <c r="H28" s="50" t="s">
        <v>244</v>
      </c>
      <c r="I28" s="50" t="s">
        <v>222</v>
      </c>
      <c r="J28" s="50" t="s">
        <v>223</v>
      </c>
      <c r="K28" s="50" t="s">
        <v>703</v>
      </c>
      <c r="L28" s="50"/>
      <c r="M28" s="50"/>
    </row>
    <row r="29" spans="2:13" x14ac:dyDescent="0.25">
      <c r="B29" s="58" t="s">
        <v>627</v>
      </c>
      <c r="C29" s="16" t="s">
        <v>565</v>
      </c>
      <c r="D29" s="40" t="s">
        <v>222</v>
      </c>
      <c r="E29" s="49"/>
      <c r="F29" s="35"/>
      <c r="G29" s="49"/>
      <c r="H29" s="50" t="s">
        <v>244</v>
      </c>
      <c r="I29" s="50" t="s">
        <v>222</v>
      </c>
      <c r="J29" s="50" t="s">
        <v>223</v>
      </c>
      <c r="K29" s="50" t="s">
        <v>703</v>
      </c>
      <c r="L29" s="50"/>
      <c r="M29" s="50"/>
    </row>
    <row r="30" spans="2:13" x14ac:dyDescent="0.25">
      <c r="B30" s="58"/>
      <c r="C30" s="30" t="s">
        <v>420</v>
      </c>
      <c r="K30" s="49"/>
      <c r="L30" s="49"/>
    </row>
    <row r="31" spans="2:13" x14ac:dyDescent="0.25">
      <c r="B31" s="58" t="s">
        <v>628</v>
      </c>
      <c r="C31" s="16" t="s">
        <v>421</v>
      </c>
      <c r="D31" s="40" t="s">
        <v>222</v>
      </c>
      <c r="E31" s="49"/>
      <c r="F31" s="35"/>
      <c r="G31" s="49"/>
      <c r="H31" s="50" t="s">
        <v>244</v>
      </c>
      <c r="I31" s="50" t="s">
        <v>222</v>
      </c>
      <c r="J31" s="50" t="s">
        <v>223</v>
      </c>
      <c r="K31" s="50" t="s">
        <v>703</v>
      </c>
      <c r="L31" s="50"/>
      <c r="M31" s="50"/>
    </row>
    <row r="32" spans="2:13" x14ac:dyDescent="0.25">
      <c r="B32" s="58" t="s">
        <v>629</v>
      </c>
      <c r="C32" s="16" t="s">
        <v>422</v>
      </c>
      <c r="D32" s="40" t="s">
        <v>223</v>
      </c>
      <c r="E32" s="49"/>
      <c r="F32" s="35"/>
      <c r="G32" s="49"/>
      <c r="H32" s="50" t="s">
        <v>244</v>
      </c>
      <c r="I32" s="50" t="s">
        <v>222</v>
      </c>
      <c r="J32" s="50" t="s">
        <v>223</v>
      </c>
      <c r="K32" s="50" t="s">
        <v>703</v>
      </c>
      <c r="L32" s="50"/>
      <c r="M32" s="50"/>
    </row>
    <row r="33" spans="2:13" x14ac:dyDescent="0.25">
      <c r="B33" s="58"/>
      <c r="C33" s="30" t="s">
        <v>585</v>
      </c>
      <c r="K33" s="49"/>
      <c r="L33" s="49"/>
    </row>
    <row r="34" spans="2:13" x14ac:dyDescent="0.25">
      <c r="B34" s="58" t="s">
        <v>630</v>
      </c>
      <c r="C34" s="16" t="s">
        <v>423</v>
      </c>
      <c r="D34" s="40" t="s">
        <v>222</v>
      </c>
      <c r="E34" s="49"/>
      <c r="F34" s="35"/>
      <c r="G34" s="49"/>
      <c r="H34" s="50" t="s">
        <v>244</v>
      </c>
      <c r="I34" s="50" t="s">
        <v>222</v>
      </c>
      <c r="J34" s="50" t="s">
        <v>223</v>
      </c>
      <c r="K34" s="50" t="s">
        <v>703</v>
      </c>
      <c r="L34" s="50"/>
      <c r="M34" s="50"/>
    </row>
    <row r="35" spans="2:13" x14ac:dyDescent="0.25">
      <c r="B35" s="58" t="s">
        <v>631</v>
      </c>
      <c r="C35" s="47" t="s">
        <v>425</v>
      </c>
      <c r="D35" s="40" t="s">
        <v>222</v>
      </c>
      <c r="E35" s="49"/>
      <c r="F35" s="35"/>
      <c r="G35" s="49"/>
      <c r="H35" s="50" t="s">
        <v>244</v>
      </c>
      <c r="I35" s="50" t="s">
        <v>222</v>
      </c>
      <c r="J35" s="50" t="s">
        <v>223</v>
      </c>
      <c r="K35" s="50" t="s">
        <v>703</v>
      </c>
      <c r="L35" s="50"/>
      <c r="M35" s="50"/>
    </row>
    <row r="36" spans="2:13" x14ac:dyDescent="0.25">
      <c r="B36" s="58" t="s">
        <v>632</v>
      </c>
      <c r="C36" s="47" t="s">
        <v>424</v>
      </c>
      <c r="D36" s="40" t="s">
        <v>222</v>
      </c>
      <c r="E36" s="49"/>
      <c r="F36" s="35"/>
      <c r="G36" s="49"/>
      <c r="H36" s="50" t="s">
        <v>244</v>
      </c>
      <c r="I36" s="50" t="s">
        <v>222</v>
      </c>
      <c r="J36" s="50" t="s">
        <v>223</v>
      </c>
      <c r="K36" s="50" t="s">
        <v>703</v>
      </c>
      <c r="L36" s="50"/>
      <c r="M36" s="50"/>
    </row>
    <row r="37" spans="2:13" s="49" customFormat="1" x14ac:dyDescent="0.25">
      <c r="F37" s="35"/>
      <c r="H37" s="50"/>
      <c r="I37" s="50"/>
      <c r="J37" s="50"/>
      <c r="K37" s="50"/>
      <c r="L37" s="50"/>
      <c r="M37" s="50"/>
    </row>
    <row r="38" spans="2:13" x14ac:dyDescent="0.25">
      <c r="B38" s="17" t="s">
        <v>633</v>
      </c>
      <c r="C38" s="17" t="s">
        <v>559</v>
      </c>
      <c r="K38" s="49"/>
      <c r="L38" s="49"/>
    </row>
    <row r="39" spans="2:13" x14ac:dyDescent="0.25">
      <c r="B39" s="16" t="s">
        <v>634</v>
      </c>
      <c r="C39" s="16" t="s">
        <v>571</v>
      </c>
      <c r="D39" s="40" t="s">
        <v>222</v>
      </c>
      <c r="E39" s="49"/>
      <c r="F39" s="35"/>
      <c r="G39" s="49"/>
      <c r="H39" s="50" t="s">
        <v>244</v>
      </c>
      <c r="I39" s="50" t="s">
        <v>222</v>
      </c>
      <c r="J39" s="50" t="s">
        <v>223</v>
      </c>
      <c r="K39" s="50" t="s">
        <v>703</v>
      </c>
      <c r="L39" s="50"/>
      <c r="M39" s="50"/>
    </row>
    <row r="40" spans="2:13" x14ac:dyDescent="0.25">
      <c r="B40" s="49" t="s">
        <v>635</v>
      </c>
      <c r="C40" s="47" t="s">
        <v>570</v>
      </c>
      <c r="D40" s="40" t="s">
        <v>222</v>
      </c>
      <c r="E40" s="49"/>
      <c r="F40" s="35"/>
      <c r="G40" s="49"/>
      <c r="H40" s="50" t="s">
        <v>244</v>
      </c>
      <c r="I40" s="50" t="s">
        <v>222</v>
      </c>
      <c r="J40" s="50" t="s">
        <v>223</v>
      </c>
      <c r="K40" s="50" t="s">
        <v>703</v>
      </c>
      <c r="L40" s="50"/>
      <c r="M40" s="50"/>
    </row>
    <row r="41" spans="2:13" s="49" customFormat="1" x14ac:dyDescent="0.25">
      <c r="B41" s="49" t="s">
        <v>636</v>
      </c>
      <c r="C41" s="49" t="s">
        <v>572</v>
      </c>
      <c r="D41" s="40" t="s">
        <v>222</v>
      </c>
      <c r="F41" s="35"/>
      <c r="H41" s="50" t="s">
        <v>244</v>
      </c>
      <c r="I41" s="50" t="s">
        <v>222</v>
      </c>
      <c r="J41" s="50" t="s">
        <v>223</v>
      </c>
      <c r="K41" s="50" t="s">
        <v>703</v>
      </c>
      <c r="L41" s="50"/>
      <c r="M41" s="50"/>
    </row>
    <row r="42" spans="2:13" x14ac:dyDescent="0.25">
      <c r="K42" s="49"/>
      <c r="L42" s="49"/>
    </row>
    <row r="43" spans="2:13" x14ac:dyDescent="0.25">
      <c r="B43" s="17" t="s">
        <v>637</v>
      </c>
      <c r="C43" s="25" t="s">
        <v>576</v>
      </c>
      <c r="F43" s="35"/>
      <c r="K43" s="49"/>
      <c r="L43" s="49"/>
    </row>
    <row r="44" spans="2:13" x14ac:dyDescent="0.25">
      <c r="B44" s="49" t="s">
        <v>638</v>
      </c>
      <c r="C44" s="16" t="s">
        <v>296</v>
      </c>
      <c r="D44" s="40" t="s">
        <v>222</v>
      </c>
      <c r="F44" s="35"/>
      <c r="H44" s="19" t="s">
        <v>244</v>
      </c>
      <c r="I44" s="19" t="s">
        <v>222</v>
      </c>
      <c r="J44" s="50" t="s">
        <v>223</v>
      </c>
      <c r="K44" s="50" t="s">
        <v>703</v>
      </c>
      <c r="L44" s="50"/>
      <c r="M44" s="19"/>
    </row>
    <row r="45" spans="2:13" x14ac:dyDescent="0.25">
      <c r="B45" s="49" t="s">
        <v>639</v>
      </c>
      <c r="C45" s="16" t="s">
        <v>297</v>
      </c>
      <c r="D45" s="40" t="s">
        <v>223</v>
      </c>
      <c r="F45" s="35"/>
      <c r="H45" s="19" t="s">
        <v>244</v>
      </c>
      <c r="I45" s="19" t="s">
        <v>222</v>
      </c>
      <c r="J45" s="50" t="s">
        <v>223</v>
      </c>
      <c r="K45" s="50" t="s">
        <v>703</v>
      </c>
      <c r="L45" s="50"/>
      <c r="M45" s="19"/>
    </row>
    <row r="46" spans="2:13" x14ac:dyDescent="0.25">
      <c r="B46" s="49" t="s">
        <v>640</v>
      </c>
      <c r="C46" s="16" t="s">
        <v>298</v>
      </c>
      <c r="D46" s="40" t="s">
        <v>223</v>
      </c>
      <c r="F46" s="35"/>
      <c r="H46" s="19" t="s">
        <v>244</v>
      </c>
      <c r="I46" s="19" t="s">
        <v>222</v>
      </c>
      <c r="J46" s="50" t="s">
        <v>223</v>
      </c>
      <c r="K46" s="50" t="s">
        <v>703</v>
      </c>
      <c r="L46" s="50"/>
      <c r="M46" s="19"/>
    </row>
    <row r="47" spans="2:13" x14ac:dyDescent="0.25">
      <c r="B47" s="49" t="s">
        <v>641</v>
      </c>
      <c r="C47" s="16" t="s">
        <v>303</v>
      </c>
      <c r="D47" s="40" t="s">
        <v>222</v>
      </c>
      <c r="F47" s="35"/>
      <c r="H47" s="19" t="s">
        <v>244</v>
      </c>
      <c r="I47" s="19" t="s">
        <v>222</v>
      </c>
      <c r="J47" s="50" t="s">
        <v>223</v>
      </c>
      <c r="K47" s="50" t="s">
        <v>703</v>
      </c>
      <c r="L47" s="50"/>
      <c r="M47" s="19"/>
    </row>
    <row r="48" spans="2:13" x14ac:dyDescent="0.25">
      <c r="B48" s="49" t="s">
        <v>642</v>
      </c>
      <c r="C48" s="16" t="s">
        <v>304</v>
      </c>
      <c r="D48" s="40" t="s">
        <v>222</v>
      </c>
      <c r="F48" s="35"/>
      <c r="H48" s="19" t="s">
        <v>244</v>
      </c>
      <c r="I48" s="19" t="s">
        <v>222</v>
      </c>
      <c r="J48" s="50" t="s">
        <v>223</v>
      </c>
      <c r="K48" s="50" t="s">
        <v>703</v>
      </c>
      <c r="L48" s="50"/>
      <c r="M48" s="19"/>
    </row>
    <row r="49" spans="2:13" x14ac:dyDescent="0.25">
      <c r="B49" s="49" t="s">
        <v>643</v>
      </c>
      <c r="C49" s="16" t="s">
        <v>308</v>
      </c>
      <c r="D49" s="40" t="s">
        <v>305</v>
      </c>
      <c r="F49" s="35"/>
      <c r="H49" s="19" t="s">
        <v>244</v>
      </c>
      <c r="I49" s="19" t="s">
        <v>305</v>
      </c>
      <c r="J49" s="50" t="s">
        <v>306</v>
      </c>
      <c r="K49" s="50" t="s">
        <v>311</v>
      </c>
      <c r="L49" s="50" t="s">
        <v>703</v>
      </c>
      <c r="M49" s="19"/>
    </row>
    <row r="50" spans="2:13" x14ac:dyDescent="0.25">
      <c r="B50" s="49" t="s">
        <v>644</v>
      </c>
      <c r="C50" s="16" t="s">
        <v>307</v>
      </c>
      <c r="D50" s="40" t="s">
        <v>222</v>
      </c>
      <c r="F50" s="35"/>
      <c r="H50" s="19" t="s">
        <v>244</v>
      </c>
      <c r="I50" s="19" t="s">
        <v>222</v>
      </c>
      <c r="J50" s="50" t="s">
        <v>223</v>
      </c>
      <c r="K50" s="50" t="s">
        <v>703</v>
      </c>
      <c r="L50" s="50"/>
      <c r="M50" s="19"/>
    </row>
    <row r="51" spans="2:13" x14ac:dyDescent="0.25">
      <c r="B51" s="49" t="s">
        <v>645</v>
      </c>
      <c r="C51" s="16" t="s">
        <v>299</v>
      </c>
      <c r="D51" s="40" t="s">
        <v>300</v>
      </c>
      <c r="F51" s="35"/>
      <c r="H51" s="19" t="s">
        <v>244</v>
      </c>
      <c r="I51" s="19" t="s">
        <v>300</v>
      </c>
      <c r="J51" s="50" t="s">
        <v>301</v>
      </c>
      <c r="K51" s="50"/>
      <c r="L51" s="50" t="s">
        <v>703</v>
      </c>
      <c r="M51" s="19"/>
    </row>
    <row r="52" spans="2:13" x14ac:dyDescent="0.25">
      <c r="B52" s="16" t="s">
        <v>646</v>
      </c>
      <c r="C52" s="16" t="s">
        <v>309</v>
      </c>
      <c r="D52" s="40" t="s">
        <v>312</v>
      </c>
      <c r="F52" s="35"/>
      <c r="H52" s="19" t="s">
        <v>244</v>
      </c>
      <c r="I52" s="19" t="s">
        <v>310</v>
      </c>
      <c r="J52" s="50" t="s">
        <v>312</v>
      </c>
      <c r="K52" s="50" t="s">
        <v>311</v>
      </c>
      <c r="L52" s="50" t="s">
        <v>703</v>
      </c>
      <c r="M52" s="19"/>
    </row>
    <row r="53" spans="2:13" s="49" customFormat="1" x14ac:dyDescent="0.25">
      <c r="B53" s="49" t="s">
        <v>647</v>
      </c>
      <c r="C53" s="49" t="s">
        <v>577</v>
      </c>
      <c r="D53" s="40" t="s">
        <v>579</v>
      </c>
      <c r="F53" s="35"/>
      <c r="H53" s="50" t="s">
        <v>244</v>
      </c>
      <c r="I53" s="50" t="s">
        <v>579</v>
      </c>
      <c r="J53" s="50" t="s">
        <v>580</v>
      </c>
      <c r="K53" s="50" t="s">
        <v>311</v>
      </c>
      <c r="L53" s="50" t="s">
        <v>703</v>
      </c>
      <c r="M53" s="50"/>
    </row>
    <row r="54" spans="2:13" s="49" customFormat="1" x14ac:dyDescent="0.25">
      <c r="B54" s="49" t="s">
        <v>648</v>
      </c>
      <c r="C54" s="49" t="s">
        <v>578</v>
      </c>
      <c r="D54" s="40" t="s">
        <v>311</v>
      </c>
      <c r="F54" s="35"/>
      <c r="H54" s="50" t="s">
        <v>244</v>
      </c>
      <c r="I54" s="50" t="s">
        <v>579</v>
      </c>
      <c r="J54" s="50" t="s">
        <v>580</v>
      </c>
      <c r="K54" s="50" t="s">
        <v>311</v>
      </c>
      <c r="L54" s="50" t="s">
        <v>703</v>
      </c>
      <c r="M54" s="50"/>
    </row>
    <row r="55" spans="2:13" s="21" customFormat="1" x14ac:dyDescent="0.25">
      <c r="F55" s="36"/>
      <c r="J55" s="51"/>
    </row>
  </sheetData>
  <sheetProtection sheet="1" objects="1" scenarios="1" formatCells="0" formatColumns="0" formatRows="0"/>
  <dataValidations count="2">
    <dataValidation type="list" allowBlank="1" showInputMessage="1" showErrorMessage="1" sqref="D44:D51 D26:D29 D31:D32 D34:D36 D39:D41">
      <formula1>$H26:$K26</formula1>
    </dataValidation>
    <dataValidation type="list" allowBlank="1" showInputMessage="1" showErrorMessage="1" sqref="D52:D54">
      <formula1>$H52:$L52</formula1>
    </dataValidation>
  </dataValidations>
  <pageMargins left="0.7" right="0.7" top="0.75" bottom="0.75" header="0.3" footer="0.3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56"/>
  <sheetViews>
    <sheetView zoomScale="75" zoomScaleNormal="75" workbookViewId="0"/>
  </sheetViews>
  <sheetFormatPr defaultRowHeight="15" x14ac:dyDescent="0.25"/>
  <cols>
    <col min="1" max="1" width="3.5703125" style="35" customWidth="1"/>
    <col min="2" max="2" width="9.140625" style="37"/>
    <col min="3" max="3" width="8.5703125" style="35" customWidth="1"/>
    <col min="4" max="4" width="8.85546875" style="35" customWidth="1"/>
    <col min="5" max="5" width="9.7109375" style="37" customWidth="1"/>
    <col min="6" max="7" width="9.7109375" style="35" customWidth="1"/>
    <col min="8" max="8" width="3.85546875" style="35" customWidth="1"/>
    <col min="9" max="13" width="9.140625" style="35"/>
    <col min="14" max="14" width="4" style="35" customWidth="1"/>
    <col min="15" max="20" width="9.140625" style="35"/>
    <col min="21" max="21" width="4.140625" style="35" customWidth="1"/>
    <col min="22" max="29" width="9.140625" style="35"/>
    <col min="30" max="30" width="2.85546875" style="35" customWidth="1"/>
    <col min="31" max="38" width="9.140625" style="35"/>
    <col min="39" max="39" width="3" style="35" customWidth="1"/>
    <col min="40" max="44" width="9.140625" style="35"/>
    <col min="45" max="45" width="3.85546875" style="35" customWidth="1"/>
    <col min="46" max="50" width="9.140625" style="35"/>
    <col min="51" max="51" width="3.5703125" style="35" customWidth="1"/>
    <col min="52" max="56" width="9.140625" style="35"/>
    <col min="57" max="57" width="3.5703125" style="35" customWidth="1"/>
    <col min="58" max="59" width="9.140625" style="35"/>
    <col min="60" max="60" width="4.140625" style="35" customWidth="1"/>
    <col min="61" max="16384" width="9.140625" style="35"/>
  </cols>
  <sheetData>
    <row r="2" spans="2:59" ht="18.75" x14ac:dyDescent="0.3">
      <c r="B2" s="61" t="str">
        <f>"LOCAL PUBLIC SECTOR  COUNTRY PROFILE [EXTRACT]: "&amp;C7&amp;", "&amp;C8</f>
        <v>LOCAL PUBLIC SECTOR  COUNTRY PROFILE [EXTRACT]: Nepal, 2009-2010</v>
      </c>
    </row>
    <row r="3" spans="2:59" s="36" customFormat="1" ht="18.75" x14ac:dyDescent="0.3">
      <c r="B3" s="62"/>
      <c r="E3" s="63"/>
    </row>
    <row r="4" spans="2:59" s="65" customFormat="1" x14ac:dyDescent="0.25">
      <c r="B4" s="64" t="s">
        <v>602</v>
      </c>
      <c r="E4" s="64" t="s">
        <v>603</v>
      </c>
      <c r="F4" s="64"/>
      <c r="G4" s="64"/>
      <c r="I4" s="64" t="s">
        <v>604</v>
      </c>
      <c r="O4" s="64" t="s">
        <v>605</v>
      </c>
      <c r="V4" s="64" t="s">
        <v>652</v>
      </c>
      <c r="AE4" s="64" t="s">
        <v>653</v>
      </c>
      <c r="AN4" s="64" t="s">
        <v>606</v>
      </c>
      <c r="AT4" s="64" t="s">
        <v>607</v>
      </c>
      <c r="AZ4" s="64" t="s">
        <v>608</v>
      </c>
      <c r="BF4" s="64" t="s">
        <v>609</v>
      </c>
    </row>
    <row r="6" spans="2:59" x14ac:dyDescent="0.25">
      <c r="B6" s="37" t="str">
        <f>'0 General'!B6</f>
        <v>C1</v>
      </c>
      <c r="C6" s="60">
        <f>'0 General'!D6</f>
        <v>0</v>
      </c>
      <c r="E6" s="37" t="str">
        <f>'1 Organization'!B7</f>
        <v>S1</v>
      </c>
      <c r="F6" s="60">
        <f>'1 Organization'!D7</f>
        <v>0</v>
      </c>
      <c r="G6" s="60">
        <f>'1 Organization'!F7</f>
        <v>0</v>
      </c>
      <c r="I6" s="37" t="str">
        <f>'2 Governance'!$B9</f>
        <v>G1</v>
      </c>
      <c r="J6" s="60">
        <f>'2 Governance'!$E9</f>
        <v>0</v>
      </c>
      <c r="K6" s="60">
        <f>'2 Governance'!$G9</f>
        <v>0</v>
      </c>
      <c r="L6" s="60">
        <f>'2 Governance'!$I9</f>
        <v>0</v>
      </c>
      <c r="M6" s="60">
        <f>'2 Governance'!$K9</f>
        <v>0</v>
      </c>
      <c r="O6" s="37" t="str">
        <f>'3 Functions'!$B9</f>
        <v>F1</v>
      </c>
      <c r="P6" s="60">
        <f>'3 Functions'!$E9</f>
        <v>0</v>
      </c>
      <c r="Q6" s="60">
        <f>'3 Functions'!$G9</f>
        <v>0</v>
      </c>
      <c r="R6" s="60">
        <f>'3 Functions'!$I9</f>
        <v>0</v>
      </c>
      <c r="S6" s="60">
        <f>'3 Functions'!$K9</f>
        <v>0</v>
      </c>
      <c r="T6" s="60">
        <f>'3 Functions'!$M9</f>
        <v>0</v>
      </c>
      <c r="V6" s="37" t="str">
        <f>'4 Exp'!$B10</f>
        <v>E701</v>
      </c>
      <c r="W6" s="60">
        <f>'4 Exp'!$E10</f>
        <v>51983535.584756747</v>
      </c>
      <c r="X6" s="60">
        <f>'4 Exp'!$G10</f>
        <v>507026</v>
      </c>
      <c r="Y6" s="60">
        <f>'4 Exp'!$I10</f>
        <v>3744121.17774325</v>
      </c>
      <c r="Z6" s="60">
        <f>'4 Exp'!$K10</f>
        <v>7276972</v>
      </c>
      <c r="AA6" s="60">
        <f>'4 Exp'!$M10</f>
        <v>877149.23750000005</v>
      </c>
      <c r="AB6" s="60">
        <f>'4 Exp'!$O10</f>
        <v>0</v>
      </c>
      <c r="AC6" s="60">
        <f>'4 Exp'!$Q10</f>
        <v>64388803.999999993</v>
      </c>
      <c r="AE6" s="37" t="str">
        <f>'5 Rev'!$B10</f>
        <v>R111</v>
      </c>
      <c r="AF6" s="66">
        <f>'5 Rev'!$E10</f>
        <v>0</v>
      </c>
      <c r="AG6" s="66">
        <f>'5 Rev'!$G10</f>
        <v>0</v>
      </c>
      <c r="AH6" s="66">
        <f>'5 Rev'!$I10</f>
        <v>0</v>
      </c>
      <c r="AI6" s="66">
        <f>'5 Rev'!$K10</f>
        <v>0</v>
      </c>
      <c r="AJ6" s="66">
        <f>'5 Rev'!$M10</f>
        <v>0</v>
      </c>
      <c r="AK6" s="66">
        <f>'5 Rev'!$O10</f>
        <v>0</v>
      </c>
      <c r="AL6" s="66">
        <f>'5 Rev'!$Q10</f>
        <v>0</v>
      </c>
      <c r="AN6" s="37" t="str">
        <f>'6 Political'!$B9</f>
        <v>P1</v>
      </c>
      <c r="AO6" s="60">
        <f>'6 Political'!$E9</f>
        <v>0</v>
      </c>
      <c r="AP6" s="60">
        <f>'6 Political'!$G9</f>
        <v>0</v>
      </c>
      <c r="AQ6" s="60">
        <f>'6 Political'!$I9</f>
        <v>0</v>
      </c>
      <c r="AR6" s="60">
        <f>'6 Political'!$K9</f>
        <v>0</v>
      </c>
      <c r="AT6" s="37" t="str">
        <f>'7 Admin'!$B9</f>
        <v>A2.1</v>
      </c>
      <c r="AU6" s="60">
        <f>'7 Admin'!$E9</f>
        <v>0</v>
      </c>
      <c r="AV6" s="60">
        <f>'7 Admin'!$G9</f>
        <v>0</v>
      </c>
      <c r="AW6" s="60">
        <f>'7 Admin'!$I9</f>
        <v>0</v>
      </c>
      <c r="AX6" s="60">
        <f>'7 Admin'!$K9</f>
        <v>0</v>
      </c>
      <c r="AZ6" s="37" t="str">
        <f>'8 Fiscal'!$B9</f>
        <v>F2</v>
      </c>
      <c r="BA6" s="60">
        <f>'8 Fiscal'!$E9</f>
        <v>0</v>
      </c>
      <c r="BB6" s="60">
        <f>'8 Fiscal'!$G9</f>
        <v>0</v>
      </c>
      <c r="BC6" s="60">
        <f>'8 Fiscal'!$I9</f>
        <v>0</v>
      </c>
      <c r="BD6" s="60">
        <f>'8 Fiscal'!$K9</f>
        <v>0</v>
      </c>
      <c r="BF6" s="37" t="str">
        <f>'9 Info'!B6</f>
        <v>Z1</v>
      </c>
      <c r="BG6" s="60">
        <f>'9 Info'!D6</f>
        <v>0</v>
      </c>
    </row>
    <row r="7" spans="2:59" x14ac:dyDescent="0.25">
      <c r="B7" s="37" t="str">
        <f>'0 General'!B7</f>
        <v>C1.1</v>
      </c>
      <c r="C7" s="60" t="str">
        <f>'0 General'!D7</f>
        <v>Nepal</v>
      </c>
      <c r="E7" s="37" t="str">
        <f>'1 Organization'!B8</f>
        <v>S1.1</v>
      </c>
      <c r="F7" s="60" t="str">
        <f>'1 Organization'!D8</f>
        <v>District Development Committee (DDC)</v>
      </c>
      <c r="G7" s="60">
        <f>'1 Organization'!F8</f>
        <v>0</v>
      </c>
      <c r="I7" s="37" t="str">
        <f>'2 Governance'!$B10</f>
        <v>G1.1</v>
      </c>
      <c r="J7" s="60" t="str">
        <f>'2 Governance'!$E10</f>
        <v>District (DDC)</v>
      </c>
      <c r="K7" s="60" t="str">
        <f>'2 Governance'!$G10</f>
        <v>Village (VDC)</v>
      </c>
      <c r="L7" s="60" t="str">
        <f>'2 Governance'!$I10</f>
        <v>Municipality</v>
      </c>
      <c r="M7" s="60" t="str">
        <f>'2 Governance'!$K10</f>
        <v>…</v>
      </c>
      <c r="O7" s="37">
        <f>'3 Functions'!$B10</f>
        <v>0</v>
      </c>
      <c r="P7" s="60">
        <f>'3 Functions'!$E10</f>
        <v>0</v>
      </c>
      <c r="Q7" s="60">
        <f>'3 Functions'!$G10</f>
        <v>0</v>
      </c>
      <c r="R7" s="60">
        <f>'3 Functions'!$I10</f>
        <v>0</v>
      </c>
      <c r="S7" s="60">
        <f>'3 Functions'!$K10</f>
        <v>0</v>
      </c>
      <c r="T7" s="60">
        <f>'3 Functions'!$M10</f>
        <v>0</v>
      </c>
      <c r="V7" s="37" t="str">
        <f>'4 Exp'!$B11</f>
        <v>E702</v>
      </c>
      <c r="W7" s="60">
        <f>'4 Exp'!$E11</f>
        <v>17814717</v>
      </c>
      <c r="X7" s="60">
        <f>'4 Exp'!$G11</f>
        <v>0</v>
      </c>
      <c r="Y7" s="60">
        <f>'4 Exp'!$I11</f>
        <v>0</v>
      </c>
      <c r="Z7" s="60">
        <f>'4 Exp'!$K11</f>
        <v>0</v>
      </c>
      <c r="AA7" s="60">
        <f>'4 Exp'!$M11</f>
        <v>0</v>
      </c>
      <c r="AB7" s="60">
        <f>'4 Exp'!$O11</f>
        <v>0</v>
      </c>
      <c r="AC7" s="60">
        <f>'4 Exp'!$Q11</f>
        <v>17814717</v>
      </c>
      <c r="AE7" s="37" t="str">
        <f>'5 Rev'!$B11</f>
        <v>R112</v>
      </c>
      <c r="AF7" s="66">
        <f>'5 Rev'!$E11</f>
        <v>0</v>
      </c>
      <c r="AG7" s="66">
        <f>'5 Rev'!$G11</f>
        <v>0</v>
      </c>
      <c r="AH7" s="66">
        <f>'5 Rev'!$I11</f>
        <v>0</v>
      </c>
      <c r="AI7" s="66">
        <f>'5 Rev'!$K11</f>
        <v>0</v>
      </c>
      <c r="AJ7" s="66">
        <f>'5 Rev'!$M11</f>
        <v>0</v>
      </c>
      <c r="AK7" s="66">
        <f>'5 Rev'!$O11</f>
        <v>0</v>
      </c>
      <c r="AL7" s="66">
        <f>'5 Rev'!$Q11</f>
        <v>0</v>
      </c>
      <c r="AN7" s="37" t="str">
        <f>'6 Political'!$B10</f>
        <v>P1.1</v>
      </c>
      <c r="AO7" s="60" t="str">
        <f>'6 Political'!$E10</f>
        <v>Mixed/Other</v>
      </c>
      <c r="AP7" s="60" t="str">
        <f>'6 Political'!$G10</f>
        <v>Mixed/Other</v>
      </c>
      <c r="AQ7" s="60" t="str">
        <f>'6 Political'!$I10</f>
        <v>Mixed/Other</v>
      </c>
      <c r="AR7" s="60" t="str">
        <f>'6 Political'!$K10</f>
        <v>…</v>
      </c>
      <c r="AT7" s="37" t="str">
        <f>'7 Admin'!$B10</f>
        <v>A2.1a</v>
      </c>
      <c r="AU7" s="60" t="str">
        <f>'7 Admin'!$E10</f>
        <v>Yes</v>
      </c>
      <c r="AV7" s="60" t="str">
        <f>'7 Admin'!$G10</f>
        <v>Yes</v>
      </c>
      <c r="AW7" s="60" t="str">
        <f>'7 Admin'!$I10</f>
        <v>Yes</v>
      </c>
      <c r="AX7" s="60" t="str">
        <f>'7 Admin'!$K10</f>
        <v>…</v>
      </c>
      <c r="AZ7" s="37" t="str">
        <f>'8 Fiscal'!$B10</f>
        <v>F2.1</v>
      </c>
      <c r="BA7" s="60" t="str">
        <f>'8 Fiscal'!$E10</f>
        <v>Yes</v>
      </c>
      <c r="BB7" s="60" t="str">
        <f>'8 Fiscal'!$G10</f>
        <v>Yes</v>
      </c>
      <c r="BC7" s="60" t="str">
        <f>'8 Fiscal'!$I10</f>
        <v>Yes</v>
      </c>
      <c r="BD7" s="60" t="str">
        <f>'8 Fiscal'!$K10</f>
        <v>…</v>
      </c>
      <c r="BF7" s="37" t="str">
        <f>'9 Info'!B7</f>
        <v>Z1.1</v>
      </c>
      <c r="BG7" s="60" t="str">
        <f>'9 Info'!D7</f>
        <v>Valerie Stevens</v>
      </c>
    </row>
    <row r="8" spans="2:59" x14ac:dyDescent="0.25">
      <c r="B8" s="37" t="str">
        <f>'0 General'!B8</f>
        <v>C1.2</v>
      </c>
      <c r="C8" s="60" t="str">
        <f>'0 General'!D8</f>
        <v>2009-2010</v>
      </c>
      <c r="E8" s="37" t="str">
        <f>'1 Organization'!B9</f>
        <v>S1.2</v>
      </c>
      <c r="F8" s="60" t="str">
        <f>'1 Organization'!D9</f>
        <v>District Development Committee (DDC)</v>
      </c>
      <c r="G8" s="60">
        <f>'1 Organization'!F9</f>
        <v>0</v>
      </c>
      <c r="I8" s="37">
        <f>'2 Governance'!$B12</f>
        <v>0</v>
      </c>
      <c r="J8" s="60">
        <f>'2 Governance'!$E12</f>
        <v>0</v>
      </c>
      <c r="K8" s="60">
        <f>'2 Governance'!$G12</f>
        <v>0</v>
      </c>
      <c r="L8" s="60">
        <f>'2 Governance'!$I12</f>
        <v>0</v>
      </c>
      <c r="M8" s="60">
        <f>'2 Governance'!$K12</f>
        <v>0</v>
      </c>
      <c r="O8" s="37">
        <f>'3 Functions'!$B11</f>
        <v>0</v>
      </c>
      <c r="P8" s="60">
        <f>'3 Functions'!$E11</f>
        <v>0</v>
      </c>
      <c r="Q8" s="60">
        <f>'3 Functions'!$G11</f>
        <v>0</v>
      </c>
      <c r="R8" s="60">
        <f>'3 Functions'!$I11</f>
        <v>0</v>
      </c>
      <c r="S8" s="60">
        <f>'3 Functions'!$K11</f>
        <v>0</v>
      </c>
      <c r="T8" s="60">
        <f>'3 Functions'!$M11</f>
        <v>0</v>
      </c>
      <c r="V8" s="37" t="str">
        <f>'4 Exp'!$B12</f>
        <v>E703</v>
      </c>
      <c r="W8" s="60">
        <f>'4 Exp'!$E12</f>
        <v>16140041</v>
      </c>
      <c r="X8" s="60">
        <f>'4 Exp'!$G12</f>
        <v>10491655</v>
      </c>
      <c r="Y8" s="60">
        <f>'4 Exp'!$I12</f>
        <v>20000</v>
      </c>
      <c r="Z8" s="60">
        <f>'4 Exp'!$K12</f>
        <v>0</v>
      </c>
      <c r="AA8" s="60">
        <f>'4 Exp'!$M12</f>
        <v>0</v>
      </c>
      <c r="AB8" s="60">
        <f>'4 Exp'!$O12</f>
        <v>0</v>
      </c>
      <c r="AC8" s="60">
        <f>'4 Exp'!$Q12</f>
        <v>26651696</v>
      </c>
      <c r="AE8" s="37" t="str">
        <f>'5 Rev'!$B12</f>
        <v>R113</v>
      </c>
      <c r="AF8" s="66">
        <f>'5 Rev'!$E12</f>
        <v>0</v>
      </c>
      <c r="AG8" s="66">
        <f>'5 Rev'!$G12</f>
        <v>0</v>
      </c>
      <c r="AH8" s="66">
        <f>'5 Rev'!$I12</f>
        <v>0</v>
      </c>
      <c r="AI8" s="66">
        <f>'5 Rev'!$K12</f>
        <v>0</v>
      </c>
      <c r="AJ8" s="66">
        <f>'5 Rev'!$M12</f>
        <v>0</v>
      </c>
      <c r="AK8" s="66">
        <f>'5 Rev'!$O12</f>
        <v>0</v>
      </c>
      <c r="AL8" s="66">
        <f>'5 Rev'!$Q12</f>
        <v>0</v>
      </c>
      <c r="AN8" s="37" t="str">
        <f>'6 Political'!$B11</f>
        <v>P1.2</v>
      </c>
      <c r="AO8" s="60" t="str">
        <f>'6 Political'!$E11</f>
        <v>No</v>
      </c>
      <c r="AP8" s="60" t="str">
        <f>'6 Political'!$G11</f>
        <v>No</v>
      </c>
      <c r="AQ8" s="60" t="str">
        <f>'6 Political'!$I11</f>
        <v>No</v>
      </c>
      <c r="AR8" s="60" t="str">
        <f>'6 Political'!$K11</f>
        <v>…</v>
      </c>
      <c r="AT8" s="37" t="str">
        <f>'7 Admin'!$B11</f>
        <v>A2.1b</v>
      </c>
      <c r="AU8" s="60" t="str">
        <f>'7 Admin'!$E11</f>
        <v>…</v>
      </c>
      <c r="AV8" s="60" t="str">
        <f>'7 Admin'!$G11</f>
        <v>…</v>
      </c>
      <c r="AW8" s="60" t="str">
        <f>'7 Admin'!$I11</f>
        <v>…</v>
      </c>
      <c r="AX8" s="60" t="str">
        <f>'7 Admin'!$K11</f>
        <v>…</v>
      </c>
      <c r="AZ8" s="37" t="str">
        <f>'8 Fiscal'!$B11</f>
        <v>F2.2</v>
      </c>
      <c r="BA8" s="60" t="str">
        <f>'8 Fiscal'!$E11</f>
        <v>Yes</v>
      </c>
      <c r="BB8" s="60" t="str">
        <f>'8 Fiscal'!$G11</f>
        <v>Yes</v>
      </c>
      <c r="BC8" s="60" t="str">
        <f>'8 Fiscal'!$I11</f>
        <v>Yes</v>
      </c>
      <c r="BD8" s="60" t="str">
        <f>'8 Fiscal'!$K11</f>
        <v>…</v>
      </c>
      <c r="BF8" s="37" t="str">
        <f>'9 Info'!B8</f>
        <v>Z1.2a</v>
      </c>
      <c r="BG8" s="60" t="str">
        <f>'9 Info'!D8</f>
        <v>Jamie Boex</v>
      </c>
    </row>
    <row r="9" spans="2:59" x14ac:dyDescent="0.25">
      <c r="B9" s="37" t="str">
        <f>'0 General'!B9</f>
        <v>C1.3</v>
      </c>
      <c r="C9" s="60" t="str">
        <f>'0 General'!D9</f>
        <v>Jul-Jun</v>
      </c>
      <c r="E9" s="37" t="str">
        <f>'1 Organization'!B10</f>
        <v>S1.3</v>
      </c>
      <c r="F9" s="60">
        <f>'1 Organization'!D10</f>
        <v>75</v>
      </c>
      <c r="G9" s="60">
        <f>'1 Organization'!F10</f>
        <v>0</v>
      </c>
      <c r="I9" s="37" t="str">
        <f>'2 Governance'!$B13</f>
        <v>G1.2</v>
      </c>
      <c r="J9" s="60" t="str">
        <f>'2 Governance'!$E13</f>
        <v>Yes</v>
      </c>
      <c r="K9" s="60" t="str">
        <f>'2 Governance'!$G13</f>
        <v>Yes</v>
      </c>
      <c r="L9" s="60" t="str">
        <f>'2 Governance'!$I13</f>
        <v>Yes</v>
      </c>
      <c r="M9" s="60" t="str">
        <f>'2 Governance'!$K13</f>
        <v>…</v>
      </c>
      <c r="O9" s="37" t="str">
        <f>'3 Functions'!$B12</f>
        <v>F1.1</v>
      </c>
      <c r="P9" s="60" t="str">
        <f>'3 Functions'!$E12</f>
        <v>…</v>
      </c>
      <c r="Q9" s="60" t="str">
        <f>'3 Functions'!$G12</f>
        <v>…</v>
      </c>
      <c r="R9" s="60" t="str">
        <f>'3 Functions'!$I12</f>
        <v>…</v>
      </c>
      <c r="S9" s="60" t="str">
        <f>'3 Functions'!$K12</f>
        <v>…</v>
      </c>
      <c r="T9" s="60" t="str">
        <f>'3 Functions'!$M12</f>
        <v>…</v>
      </c>
      <c r="V9" s="37" t="str">
        <f>'4 Exp'!$B13</f>
        <v>E704</v>
      </c>
      <c r="W9" s="60">
        <f>'4 Exp'!$E13</f>
        <v>29880655.109756749</v>
      </c>
      <c r="X9" s="60">
        <f>'4 Exp'!$G13</f>
        <v>3534331</v>
      </c>
      <c r="Y9" s="60">
        <f>'4 Exp'!$I13</f>
        <v>10190967.177743251</v>
      </c>
      <c r="Z9" s="60">
        <f>'4 Exp'!$K13</f>
        <v>494188</v>
      </c>
      <c r="AA9" s="60">
        <f>'4 Exp'!$M13</f>
        <v>1580568.7125000001</v>
      </c>
      <c r="AB9" s="60">
        <f>'4 Exp'!$O13</f>
        <v>0</v>
      </c>
      <c r="AC9" s="60">
        <f>'4 Exp'!$Q13</f>
        <v>45680710</v>
      </c>
      <c r="AE9" s="37" t="str">
        <f>'5 Rev'!$B13</f>
        <v>R114</v>
      </c>
      <c r="AF9" s="66">
        <f>'5 Rev'!$E13</f>
        <v>0</v>
      </c>
      <c r="AG9" s="66">
        <f>'5 Rev'!$G13</f>
        <v>0</v>
      </c>
      <c r="AH9" s="66">
        <f>'5 Rev'!$I13</f>
        <v>0</v>
      </c>
      <c r="AI9" s="66">
        <f>'5 Rev'!$K13</f>
        <v>0</v>
      </c>
      <c r="AJ9" s="66">
        <f>'5 Rev'!$M13</f>
        <v>0</v>
      </c>
      <c r="AK9" s="66">
        <f>'5 Rev'!$O13</f>
        <v>0</v>
      </c>
      <c r="AL9" s="66">
        <f>'5 Rev'!$Q13</f>
        <v>0</v>
      </c>
      <c r="AN9" s="37" t="str">
        <f>'6 Political'!$B12</f>
        <v>P1.3</v>
      </c>
      <c r="AO9" s="60" t="str">
        <f>'6 Political'!$E12</f>
        <v>No</v>
      </c>
      <c r="AP9" s="60" t="str">
        <f>'6 Political'!$G12</f>
        <v>No</v>
      </c>
      <c r="AQ9" s="60" t="str">
        <f>'6 Political'!$I12</f>
        <v>No</v>
      </c>
      <c r="AR9" s="60" t="str">
        <f>'6 Political'!$K12</f>
        <v>…</v>
      </c>
      <c r="AT9" s="37" t="str">
        <f>'7 Admin'!$B12</f>
        <v>A2.1c</v>
      </c>
      <c r="AU9" s="60" t="str">
        <f>'7 Admin'!$E12</f>
        <v>No</v>
      </c>
      <c r="AV9" s="60" t="str">
        <f>'7 Admin'!$G12</f>
        <v>No</v>
      </c>
      <c r="AW9" s="60" t="str">
        <f>'7 Admin'!$I12</f>
        <v>No</v>
      </c>
      <c r="AX9" s="60" t="str">
        <f>'7 Admin'!$K12</f>
        <v>…</v>
      </c>
      <c r="AZ9" s="37" t="str">
        <f>'8 Fiscal'!$B12</f>
        <v>F2.3</v>
      </c>
      <c r="BA9" s="60" t="str">
        <f>'8 Fiscal'!$E12</f>
        <v>Yes</v>
      </c>
      <c r="BB9" s="60" t="str">
        <f>'8 Fiscal'!$G12</f>
        <v>Yes</v>
      </c>
      <c r="BC9" s="60" t="str">
        <f>'8 Fiscal'!$I12</f>
        <v>Yes</v>
      </c>
      <c r="BD9" s="60" t="str">
        <f>'8 Fiscal'!$K12</f>
        <v>…</v>
      </c>
      <c r="BF9" s="37" t="str">
        <f>'9 Info'!B9</f>
        <v>Z1.2b</v>
      </c>
      <c r="BG9" s="60">
        <f>'9 Info'!D9</f>
        <v>0</v>
      </c>
    </row>
    <row r="10" spans="2:59" x14ac:dyDescent="0.25">
      <c r="B10" s="37" t="str">
        <f>'0 General'!B10</f>
        <v>C1.4</v>
      </c>
      <c r="C10" s="60" t="str">
        <f>'0 General'!D10</f>
        <v>Yes</v>
      </c>
      <c r="E10" s="99"/>
      <c r="F10" s="60"/>
      <c r="G10" s="60"/>
      <c r="I10" s="37" t="str">
        <f>'2 Governance'!$B14</f>
        <v>G1.3</v>
      </c>
      <c r="J10" s="60" t="str">
        <f>'2 Governance'!$E14</f>
        <v>Yes</v>
      </c>
      <c r="K10" s="60" t="str">
        <f>'2 Governance'!$G14</f>
        <v>Yes</v>
      </c>
      <c r="L10" s="60" t="str">
        <f>'2 Governance'!$I14</f>
        <v>Yes</v>
      </c>
      <c r="M10" s="60" t="str">
        <f>'2 Governance'!$K14</f>
        <v>…</v>
      </c>
      <c r="O10" s="37">
        <f>'3 Functions'!$B13</f>
        <v>0</v>
      </c>
      <c r="P10" s="60">
        <f>'3 Functions'!$E13</f>
        <v>0</v>
      </c>
      <c r="Q10" s="60">
        <f>'3 Functions'!$G13</f>
        <v>0</v>
      </c>
      <c r="R10" s="60">
        <f>'3 Functions'!$I13</f>
        <v>0</v>
      </c>
      <c r="S10" s="60">
        <f>'3 Functions'!$K13</f>
        <v>0</v>
      </c>
      <c r="T10" s="60">
        <f>'3 Functions'!$M13</f>
        <v>0</v>
      </c>
      <c r="V10" s="37" t="str">
        <f>'4 Exp'!$B14</f>
        <v>E7042</v>
      </c>
      <c r="W10" s="60">
        <f>'4 Exp'!$E14</f>
        <v>13227946</v>
      </c>
      <c r="X10" s="60">
        <f>'4 Exp'!$G14</f>
        <v>6846376</v>
      </c>
      <c r="Y10" s="60">
        <f>'4 Exp'!$I14</f>
        <v>0</v>
      </c>
      <c r="Z10" s="60">
        <f>'4 Exp'!$K14</f>
        <v>0</v>
      </c>
      <c r="AA10" s="60">
        <f>'4 Exp'!$M14</f>
        <v>0</v>
      </c>
      <c r="AB10" s="60">
        <f>'4 Exp'!$O14</f>
        <v>0</v>
      </c>
      <c r="AC10" s="60">
        <f>'4 Exp'!$Q14</f>
        <v>20074322</v>
      </c>
      <c r="AE10" s="37" t="str">
        <f>'5 Rev'!$B14</f>
        <v>R115</v>
      </c>
      <c r="AF10" s="66">
        <f>'5 Rev'!$E14</f>
        <v>0</v>
      </c>
      <c r="AG10" s="66">
        <f>'5 Rev'!$G14</f>
        <v>0</v>
      </c>
      <c r="AH10" s="66">
        <f>'5 Rev'!$I14</f>
        <v>0</v>
      </c>
      <c r="AI10" s="66">
        <f>'5 Rev'!$K14</f>
        <v>0</v>
      </c>
      <c r="AJ10" s="66">
        <f>'5 Rev'!$M14</f>
        <v>0</v>
      </c>
      <c r="AK10" s="66">
        <f>'5 Rev'!$O14</f>
        <v>0</v>
      </c>
      <c r="AL10" s="66">
        <f>'5 Rev'!$Q14</f>
        <v>0</v>
      </c>
      <c r="AN10" s="37" t="str">
        <f>'6 Political'!$B13</f>
        <v>P1.4</v>
      </c>
      <c r="AO10" s="60" t="str">
        <f>'6 Political'!$E13</f>
        <v>No</v>
      </c>
      <c r="AP10" s="60" t="str">
        <f>'6 Political'!$G13</f>
        <v>No</v>
      </c>
      <c r="AQ10" s="60" t="str">
        <f>'6 Political'!$I13</f>
        <v>No</v>
      </c>
      <c r="AR10" s="60" t="str">
        <f>'6 Political'!$K13</f>
        <v>…</v>
      </c>
      <c r="AT10" s="37" t="str">
        <f>'7 Admin'!$B13</f>
        <v>A2.1d</v>
      </c>
      <c r="AU10" s="60" t="str">
        <f>'7 Admin'!$E13</f>
        <v>…</v>
      </c>
      <c r="AV10" s="60" t="str">
        <f>'7 Admin'!$G13</f>
        <v>…</v>
      </c>
      <c r="AW10" s="60" t="str">
        <f>'7 Admin'!$I13</f>
        <v>…</v>
      </c>
      <c r="AX10" s="60" t="str">
        <f>'7 Admin'!$K13</f>
        <v>…</v>
      </c>
      <c r="AZ10" s="37" t="str">
        <f>'8 Fiscal'!$B13</f>
        <v>F2.4</v>
      </c>
      <c r="BA10" s="60" t="str">
        <f>'8 Fiscal'!$E13</f>
        <v>Mixed/Partial</v>
      </c>
      <c r="BB10" s="60" t="str">
        <f>'8 Fiscal'!$G13</f>
        <v>No</v>
      </c>
      <c r="BC10" s="60" t="str">
        <f>'8 Fiscal'!$I13</f>
        <v>No</v>
      </c>
      <c r="BD10" s="60" t="str">
        <f>'8 Fiscal'!$K13</f>
        <v>…</v>
      </c>
      <c r="BF10" s="37" t="str">
        <f>'9 Info'!B10</f>
        <v>Z1.2c</v>
      </c>
      <c r="BG10" s="60">
        <f>'9 Info'!D10</f>
        <v>0</v>
      </c>
    </row>
    <row r="11" spans="2:59" x14ac:dyDescent="0.25">
      <c r="B11" s="37" t="str">
        <f>'0 General'!B11</f>
        <v>C1.5</v>
      </c>
      <c r="C11" s="60" t="str">
        <f>'0 General'!D11</f>
        <v>Nepalese Rupee</v>
      </c>
      <c r="E11" s="99" t="str">
        <f>'1 Organization'!B11</f>
        <v>S1.4</v>
      </c>
      <c r="F11" s="60" t="str">
        <f>'1 Organization'!D11</f>
        <v>Yes</v>
      </c>
      <c r="G11" s="60" t="str">
        <f>'1 Organization'!F11</f>
        <v>…</v>
      </c>
      <c r="I11" s="37" t="str">
        <f>'2 Governance'!$B15</f>
        <v>G1.4</v>
      </c>
      <c r="J11" s="60" t="str">
        <f>'2 Governance'!$E15</f>
        <v>Yes</v>
      </c>
      <c r="K11" s="60" t="str">
        <f>'2 Governance'!$G15</f>
        <v>Yes</v>
      </c>
      <c r="L11" s="60" t="str">
        <f>'2 Governance'!$I15</f>
        <v>Yes</v>
      </c>
      <c r="M11" s="60" t="str">
        <f>'2 Governance'!$K15</f>
        <v>…</v>
      </c>
      <c r="O11" s="37" t="str">
        <f>'3 Functions'!$B14</f>
        <v>F1.2</v>
      </c>
      <c r="P11" s="60" t="str">
        <f>'3 Functions'!$E14</f>
        <v>Main</v>
      </c>
      <c r="Q11" s="60" t="str">
        <f>'3 Functions'!$G14</f>
        <v>…</v>
      </c>
      <c r="R11" s="60" t="str">
        <f>'3 Functions'!$I14</f>
        <v>…</v>
      </c>
      <c r="S11" s="60" t="str">
        <f>'3 Functions'!$K14</f>
        <v>…</v>
      </c>
      <c r="T11" s="60" t="str">
        <f>'3 Functions'!$M14</f>
        <v>…</v>
      </c>
      <c r="V11" s="37" t="str">
        <f>'4 Exp'!$B15</f>
        <v>E705</v>
      </c>
      <c r="W11" s="60">
        <f>'4 Exp'!$E15</f>
        <v>889991</v>
      </c>
      <c r="X11" s="60">
        <f>'4 Exp'!$G15</f>
        <v>634995</v>
      </c>
      <c r="Y11" s="60">
        <f>'4 Exp'!$I15</f>
        <v>79800</v>
      </c>
      <c r="Z11" s="60">
        <f>'4 Exp'!$K15</f>
        <v>0</v>
      </c>
      <c r="AA11" s="60">
        <f>'4 Exp'!$M15</f>
        <v>0</v>
      </c>
      <c r="AB11" s="60">
        <f>'4 Exp'!$O15</f>
        <v>0</v>
      </c>
      <c r="AC11" s="60">
        <f>'4 Exp'!$Q15</f>
        <v>1604786</v>
      </c>
      <c r="AE11" s="37" t="str">
        <f>'5 Rev'!$B15</f>
        <v>R116</v>
      </c>
      <c r="AF11" s="66">
        <f>'5 Rev'!$E15</f>
        <v>0</v>
      </c>
      <c r="AG11" s="66">
        <f>'5 Rev'!$G15</f>
        <v>0</v>
      </c>
      <c r="AH11" s="66">
        <f>'5 Rev'!$I15</f>
        <v>0</v>
      </c>
      <c r="AI11" s="66">
        <f>'5 Rev'!$K15</f>
        <v>0</v>
      </c>
      <c r="AJ11" s="66">
        <f>'5 Rev'!$M15</f>
        <v>0</v>
      </c>
      <c r="AK11" s="66">
        <f>'5 Rev'!$O15</f>
        <v>0</v>
      </c>
      <c r="AL11" s="66">
        <f>'5 Rev'!$Q15</f>
        <v>0</v>
      </c>
      <c r="AN11" s="37" t="str">
        <f>'6 Political'!$B14</f>
        <v>P1.5</v>
      </c>
      <c r="AO11" s="60" t="str">
        <f>'6 Political'!$E14</f>
        <v>Yes</v>
      </c>
      <c r="AP11" s="60" t="str">
        <f>'6 Political'!$G14</f>
        <v>Yes</v>
      </c>
      <c r="AQ11" s="60" t="str">
        <f>'6 Political'!$I14</f>
        <v>Yes</v>
      </c>
      <c r="AR11" s="60" t="str">
        <f>'6 Political'!$K14</f>
        <v>…</v>
      </c>
      <c r="AT11" s="37" t="str">
        <f>'7 Admin'!$B14</f>
        <v>A2.1e</v>
      </c>
      <c r="AU11" s="60" t="str">
        <f>'7 Admin'!$E14</f>
        <v>…</v>
      </c>
      <c r="AV11" s="60" t="str">
        <f>'7 Admin'!$G14</f>
        <v>…</v>
      </c>
      <c r="AW11" s="60" t="str">
        <f>'7 Admin'!$I14</f>
        <v>…</v>
      </c>
      <c r="AX11" s="60" t="str">
        <f>'7 Admin'!$K14</f>
        <v>…</v>
      </c>
      <c r="AZ11" s="37" t="str">
        <f>'8 Fiscal'!$B14</f>
        <v>F2.5</v>
      </c>
      <c r="BA11" s="60" t="str">
        <f>'8 Fiscal'!$E14</f>
        <v>…</v>
      </c>
      <c r="BB11" s="60" t="str">
        <f>'8 Fiscal'!$G14</f>
        <v>…</v>
      </c>
      <c r="BC11" s="60" t="str">
        <f>'8 Fiscal'!$I14</f>
        <v>…</v>
      </c>
      <c r="BD11" s="60" t="str">
        <f>'8 Fiscal'!$K14</f>
        <v>…</v>
      </c>
      <c r="BF11" s="37" t="str">
        <f>'9 Info'!B11</f>
        <v>Z1.3</v>
      </c>
      <c r="BG11" s="60" t="str">
        <f>'9 Info'!D11</f>
        <v>Yes</v>
      </c>
    </row>
    <row r="12" spans="2:59" x14ac:dyDescent="0.25">
      <c r="B12" s="37" t="str">
        <f>'0 General'!B12</f>
        <v>C1.6</v>
      </c>
      <c r="C12" s="60" t="str">
        <f>'0 General'!D12</f>
        <v>Millions</v>
      </c>
      <c r="E12" s="37">
        <f>'1 Organization'!B12</f>
        <v>0</v>
      </c>
      <c r="F12" s="60">
        <f>'1 Organization'!D12</f>
        <v>0</v>
      </c>
      <c r="G12" s="60">
        <f>'1 Organization'!F12</f>
        <v>0</v>
      </c>
      <c r="I12" s="99"/>
      <c r="J12" s="100"/>
      <c r="K12" s="100"/>
      <c r="L12" s="100"/>
      <c r="M12" s="100"/>
      <c r="O12" s="37" t="str">
        <f>'3 Functions'!$B15</f>
        <v>F1.3</v>
      </c>
      <c r="P12" s="60" t="str">
        <f>'3 Functions'!$E15</f>
        <v>Main</v>
      </c>
      <c r="Q12" s="60" t="str">
        <f>'3 Functions'!$G15</f>
        <v>…</v>
      </c>
      <c r="R12" s="60" t="str">
        <f>'3 Functions'!$I15</f>
        <v>…</v>
      </c>
      <c r="S12" s="60" t="str">
        <f>'3 Functions'!$K15</f>
        <v>Shared</v>
      </c>
      <c r="T12" s="60" t="str">
        <f>'3 Functions'!$M15</f>
        <v>…</v>
      </c>
      <c r="V12" s="37" t="str">
        <f>'4 Exp'!$B16</f>
        <v>E706</v>
      </c>
      <c r="W12" s="60">
        <f>'4 Exp'!$E16</f>
        <v>962632</v>
      </c>
      <c r="X12" s="60">
        <f>'4 Exp'!$G16</f>
        <v>936461</v>
      </c>
      <c r="Y12" s="60">
        <f>'4 Exp'!$I16</f>
        <v>84618</v>
      </c>
      <c r="Z12" s="60">
        <f>'4 Exp'!$K16</f>
        <v>0</v>
      </c>
      <c r="AA12" s="60">
        <f>'4 Exp'!$M16</f>
        <v>0</v>
      </c>
      <c r="AB12" s="60">
        <f>'4 Exp'!$O16</f>
        <v>0</v>
      </c>
      <c r="AC12" s="60">
        <f>'4 Exp'!$Q16</f>
        <v>1983711</v>
      </c>
      <c r="AE12" s="37" t="str">
        <f>'5 Rev'!$B16</f>
        <v>R12</v>
      </c>
      <c r="AF12" s="66">
        <f>'5 Rev'!$E16</f>
        <v>0</v>
      </c>
      <c r="AG12" s="66">
        <f>'5 Rev'!$G16</f>
        <v>0</v>
      </c>
      <c r="AH12" s="66">
        <f>'5 Rev'!$I16</f>
        <v>0</v>
      </c>
      <c r="AI12" s="66">
        <f>'5 Rev'!$K16</f>
        <v>0</v>
      </c>
      <c r="AJ12" s="66">
        <f>'5 Rev'!$M16</f>
        <v>0</v>
      </c>
      <c r="AK12" s="66">
        <f>'5 Rev'!$O16</f>
        <v>0</v>
      </c>
      <c r="AL12" s="66">
        <f>'5 Rev'!$Q16</f>
        <v>0</v>
      </c>
      <c r="AN12" s="37" t="str">
        <f>'6 Political'!$B15</f>
        <v>P1.6</v>
      </c>
      <c r="AO12" s="60" t="str">
        <f>'6 Political'!$E15</f>
        <v>No</v>
      </c>
      <c r="AP12" s="60" t="str">
        <f>'6 Political'!$G15</f>
        <v>No</v>
      </c>
      <c r="AQ12" s="60" t="str">
        <f>'6 Political'!$I15</f>
        <v>No</v>
      </c>
      <c r="AR12" s="60" t="str">
        <f>'6 Political'!$K15</f>
        <v>…</v>
      </c>
      <c r="AT12" s="37" t="str">
        <f>'7 Admin'!$B15</f>
        <v>A2.1f</v>
      </c>
      <c r="AU12" s="60" t="str">
        <f>'7 Admin'!$E15</f>
        <v>…</v>
      </c>
      <c r="AV12" s="60" t="str">
        <f>'7 Admin'!$G15</f>
        <v>…</v>
      </c>
      <c r="AW12" s="60" t="str">
        <f>'7 Admin'!$I15</f>
        <v>…</v>
      </c>
      <c r="AX12" s="60" t="str">
        <f>'7 Admin'!$K15</f>
        <v>…</v>
      </c>
      <c r="AZ12" s="37">
        <f>'8 Fiscal'!$B15</f>
        <v>0</v>
      </c>
      <c r="BA12" s="60">
        <f>'8 Fiscal'!$E15</f>
        <v>0</v>
      </c>
      <c r="BB12" s="60">
        <f>'8 Fiscal'!$G15</f>
        <v>0</v>
      </c>
      <c r="BC12" s="60">
        <f>'8 Fiscal'!$I15</f>
        <v>0</v>
      </c>
      <c r="BD12" s="60">
        <f>'8 Fiscal'!$K15</f>
        <v>0</v>
      </c>
      <c r="BF12" s="37" t="str">
        <f>'9 Info'!B12</f>
        <v>Z1.4</v>
      </c>
      <c r="BG12" s="60">
        <f>'9 Info'!D12</f>
        <v>41410</v>
      </c>
    </row>
    <row r="13" spans="2:59" x14ac:dyDescent="0.25">
      <c r="B13" s="37" t="str">
        <f>'0 General'!B13</f>
        <v>C1.7</v>
      </c>
      <c r="C13" s="60">
        <f>'0 General'!D13</f>
        <v>73.247</v>
      </c>
      <c r="E13" s="37" t="str">
        <f>'1 Organization'!B13</f>
        <v>S2</v>
      </c>
      <c r="F13" s="60">
        <f>'1 Organization'!D13</f>
        <v>0</v>
      </c>
      <c r="G13" s="60">
        <f>'1 Organization'!F13</f>
        <v>0</v>
      </c>
      <c r="I13" s="37" t="str">
        <f>'2 Governance'!$B16</f>
        <v>G1.5</v>
      </c>
      <c r="J13" s="60" t="str">
        <f>'2 Governance'!$E16</f>
        <v>Yes</v>
      </c>
      <c r="K13" s="60" t="str">
        <f>'2 Governance'!$G16</f>
        <v>Yes</v>
      </c>
      <c r="L13" s="60" t="str">
        <f>'2 Governance'!$I16</f>
        <v>Yes</v>
      </c>
      <c r="M13" s="60" t="str">
        <f>'2 Governance'!$K16</f>
        <v>…</v>
      </c>
      <c r="O13" s="37">
        <f>'3 Functions'!$B16</f>
        <v>0</v>
      </c>
      <c r="P13" s="60">
        <f>'3 Functions'!$E16</f>
        <v>0</v>
      </c>
      <c r="Q13" s="60">
        <f>'3 Functions'!$G16</f>
        <v>0</v>
      </c>
      <c r="R13" s="60">
        <f>'3 Functions'!$I16</f>
        <v>0</v>
      </c>
      <c r="S13" s="60">
        <f>'3 Functions'!$K16</f>
        <v>0</v>
      </c>
      <c r="T13" s="60">
        <f>'3 Functions'!$M16</f>
        <v>0</v>
      </c>
      <c r="V13" s="37" t="str">
        <f>'4 Exp'!$B17</f>
        <v>E7063</v>
      </c>
      <c r="W13" s="60">
        <f>'4 Exp'!$E17</f>
        <v>1421633</v>
      </c>
      <c r="X13" s="60">
        <f>'4 Exp'!$G17</f>
        <v>4706259</v>
      </c>
      <c r="Y13" s="60">
        <f>'4 Exp'!$I17</f>
        <v>292268</v>
      </c>
      <c r="Z13" s="60">
        <f>'4 Exp'!$K17</f>
        <v>0</v>
      </c>
      <c r="AA13" s="60">
        <f>'4 Exp'!$M17</f>
        <v>0</v>
      </c>
      <c r="AB13" s="60">
        <f>'4 Exp'!$O17</f>
        <v>0</v>
      </c>
      <c r="AC13" s="60">
        <f>'4 Exp'!$Q17</f>
        <v>6420160</v>
      </c>
      <c r="AE13" s="37" t="str">
        <f>'5 Rev'!$B17</f>
        <v>R131</v>
      </c>
      <c r="AF13" s="66">
        <f>'5 Rev'!$E17</f>
        <v>0</v>
      </c>
      <c r="AG13" s="66">
        <f>'5 Rev'!$G17</f>
        <v>0</v>
      </c>
      <c r="AH13" s="66">
        <f>'5 Rev'!$I17</f>
        <v>0</v>
      </c>
      <c r="AI13" s="66">
        <f>'5 Rev'!$K17</f>
        <v>0</v>
      </c>
      <c r="AJ13" s="66">
        <f>'5 Rev'!$M17</f>
        <v>0</v>
      </c>
      <c r="AK13" s="66">
        <f>'5 Rev'!$O17</f>
        <v>0</v>
      </c>
      <c r="AL13" s="66">
        <f>'5 Rev'!$Q17</f>
        <v>0</v>
      </c>
      <c r="AN13" s="37">
        <f>'6 Political'!$B16</f>
        <v>0</v>
      </c>
      <c r="AO13" s="60">
        <f>'6 Political'!$E16</f>
        <v>0</v>
      </c>
      <c r="AP13" s="60">
        <f>'6 Political'!$G16</f>
        <v>0</v>
      </c>
      <c r="AQ13" s="60">
        <f>'6 Political'!$I16</f>
        <v>0</v>
      </c>
      <c r="AR13" s="60">
        <f>'6 Political'!$K16</f>
        <v>0</v>
      </c>
      <c r="AT13" s="37" t="str">
        <f>'7 Admin'!$B16</f>
        <v>A2.1g</v>
      </c>
      <c r="AU13" s="60" t="str">
        <f>'7 Admin'!$E16</f>
        <v>No</v>
      </c>
      <c r="AV13" s="60" t="str">
        <f>'7 Admin'!$G16</f>
        <v>No</v>
      </c>
      <c r="AW13" s="60" t="str">
        <f>'7 Admin'!$I16</f>
        <v>No</v>
      </c>
      <c r="AX13" s="60" t="str">
        <f>'7 Admin'!$K16</f>
        <v>…</v>
      </c>
      <c r="AZ13" s="37" t="str">
        <f>'8 Fiscal'!$B16</f>
        <v>F2.6</v>
      </c>
      <c r="BA13" s="60">
        <f>'8 Fiscal'!$E16</f>
        <v>0</v>
      </c>
      <c r="BB13" s="60">
        <f>'8 Fiscal'!$G16</f>
        <v>0</v>
      </c>
      <c r="BC13" s="60">
        <f>'8 Fiscal'!$I16</f>
        <v>0</v>
      </c>
      <c r="BD13" s="60">
        <f>'8 Fiscal'!$K16</f>
        <v>0</v>
      </c>
      <c r="BF13" s="37">
        <f>'9 Info'!B13</f>
        <v>0</v>
      </c>
      <c r="BG13" s="60">
        <f>'9 Info'!D13</f>
        <v>0</v>
      </c>
    </row>
    <row r="14" spans="2:59" x14ac:dyDescent="0.25">
      <c r="B14" s="67" t="str">
        <f>'0 General'!B14</f>
        <v>C1.8</v>
      </c>
      <c r="C14" s="60">
        <f>'0 General'!D14</f>
        <v>988272</v>
      </c>
      <c r="E14" s="37" t="str">
        <f>'1 Organization'!B14</f>
        <v>S2.1</v>
      </c>
      <c r="F14" s="60" t="str">
        <f>'1 Organization'!D14</f>
        <v>Village Development Committee (VDC)</v>
      </c>
      <c r="G14" s="60" t="str">
        <f>'1 Organization'!F14</f>
        <v>Municipality</v>
      </c>
      <c r="I14" s="37">
        <f>'2 Governance'!$B17</f>
        <v>0</v>
      </c>
      <c r="J14" s="60">
        <f>'2 Governance'!$E17</f>
        <v>0</v>
      </c>
      <c r="K14" s="60">
        <f>'2 Governance'!$G17</f>
        <v>0</v>
      </c>
      <c r="L14" s="60">
        <f>'2 Governance'!$I17</f>
        <v>0</v>
      </c>
      <c r="M14" s="60">
        <f>'2 Governance'!$K17</f>
        <v>0</v>
      </c>
      <c r="O14" s="37" t="str">
        <f>'3 Functions'!$B17</f>
        <v>F1.4</v>
      </c>
      <c r="P14" s="60" t="str">
        <f>'3 Functions'!$E17</f>
        <v>Shared</v>
      </c>
      <c r="Q14" s="60" t="str">
        <f>'3 Functions'!$G17</f>
        <v>Shared</v>
      </c>
      <c r="R14" s="60" t="str">
        <f>'3 Functions'!$I17</f>
        <v>Limited</v>
      </c>
      <c r="S14" s="60" t="str">
        <f>'3 Functions'!$K17</f>
        <v>…</v>
      </c>
      <c r="T14" s="60" t="str">
        <f>'3 Functions'!$M17</f>
        <v>…</v>
      </c>
      <c r="V14" s="37" t="str">
        <f>'4 Exp'!$B18</f>
        <v>E707</v>
      </c>
      <c r="W14" s="60">
        <f>'4 Exp'!$E18</f>
        <v>8025104</v>
      </c>
      <c r="X14" s="60">
        <f>'4 Exp'!$G18</f>
        <v>9473394</v>
      </c>
      <c r="Y14" s="60">
        <f>'4 Exp'!$I18</f>
        <v>458873</v>
      </c>
      <c r="Z14" s="60">
        <f>'4 Exp'!$K18</f>
        <v>0</v>
      </c>
      <c r="AA14" s="60">
        <f>'4 Exp'!$M18</f>
        <v>0</v>
      </c>
      <c r="AB14" s="60">
        <f>'4 Exp'!$O18</f>
        <v>0</v>
      </c>
      <c r="AC14" s="60">
        <f>'4 Exp'!$Q18</f>
        <v>17957371</v>
      </c>
      <c r="AE14" s="37" t="str">
        <f>'5 Rev'!$B18</f>
        <v>R133</v>
      </c>
      <c r="AF14" s="66">
        <f>'5 Rev'!$E18</f>
        <v>0</v>
      </c>
      <c r="AG14" s="66">
        <f>'5 Rev'!$G18</f>
        <v>0</v>
      </c>
      <c r="AH14" s="66">
        <f>'5 Rev'!$I18</f>
        <v>0</v>
      </c>
      <c r="AI14" s="66">
        <f>'5 Rev'!$K18</f>
        <v>0</v>
      </c>
      <c r="AJ14" s="66">
        <f>'5 Rev'!$M18</f>
        <v>0</v>
      </c>
      <c r="AK14" s="66">
        <f>'5 Rev'!$O18</f>
        <v>0</v>
      </c>
      <c r="AL14" s="66">
        <f>'5 Rev'!$Q18</f>
        <v>0</v>
      </c>
      <c r="AN14" s="37" t="str">
        <f>'6 Political'!$B17</f>
        <v>P2</v>
      </c>
      <c r="AO14" s="60">
        <f>'6 Political'!$E17</f>
        <v>0</v>
      </c>
      <c r="AP14" s="60">
        <f>'6 Political'!$G17</f>
        <v>0</v>
      </c>
      <c r="AQ14" s="60">
        <f>'6 Political'!$I17</f>
        <v>0</v>
      </c>
      <c r="AR14" s="60">
        <f>'6 Political'!$K17</f>
        <v>0</v>
      </c>
      <c r="AT14" s="37" t="str">
        <f>'7 Admin'!$B17</f>
        <v>A2.1h</v>
      </c>
      <c r="AU14" s="60" t="str">
        <f>'7 Admin'!$E17</f>
        <v>…</v>
      </c>
      <c r="AV14" s="60" t="str">
        <f>'7 Admin'!$G17</f>
        <v>…</v>
      </c>
      <c r="AW14" s="60" t="str">
        <f>'7 Admin'!$I17</f>
        <v>…</v>
      </c>
      <c r="AX14" s="60" t="str">
        <f>'7 Admin'!$K17</f>
        <v>…</v>
      </c>
      <c r="AZ14" s="37" t="str">
        <f>'8 Fiscal'!$B17</f>
        <v>F2.6a</v>
      </c>
      <c r="BA14" s="60" t="str">
        <f>'8 Fiscal'!$E17</f>
        <v>…</v>
      </c>
      <c r="BB14" s="60" t="str">
        <f>'8 Fiscal'!$G17</f>
        <v>…</v>
      </c>
      <c r="BC14" s="60" t="str">
        <f>'8 Fiscal'!$I17</f>
        <v>…</v>
      </c>
      <c r="BD14" s="60" t="str">
        <f>'8 Fiscal'!$K17</f>
        <v>…</v>
      </c>
      <c r="BF14" s="37" t="str">
        <f>'9 Info'!B14</f>
        <v>Z2.1</v>
      </c>
      <c r="BG14" s="60"/>
    </row>
    <row r="15" spans="2:59" x14ac:dyDescent="0.25">
      <c r="B15" s="37" t="str">
        <f>'0 General'!B15</f>
        <v>C1.9</v>
      </c>
      <c r="C15" s="60">
        <f>'0 General'!D15</f>
        <v>29959000</v>
      </c>
      <c r="E15" s="37" t="str">
        <f>'1 Organization'!B15</f>
        <v>S2.2</v>
      </c>
      <c r="F15" s="60" t="str">
        <f>'1 Organization'!D15</f>
        <v>Village Development Committee (VDC)</v>
      </c>
      <c r="G15" s="60" t="str">
        <f>'1 Organization'!F15</f>
        <v>Municipality</v>
      </c>
      <c r="I15" s="99" t="str">
        <f>'2 Governance'!$B23</f>
        <v>G1.10</v>
      </c>
      <c r="J15" s="60" t="str">
        <f>'2 Governance'!$E23</f>
        <v>No</v>
      </c>
      <c r="K15" s="60" t="str">
        <f>'2 Governance'!$G23</f>
        <v>No</v>
      </c>
      <c r="L15" s="60" t="str">
        <f>'2 Governance'!$I23</f>
        <v>No</v>
      </c>
      <c r="M15" s="60" t="str">
        <f>'2 Governance'!$K23</f>
        <v>…</v>
      </c>
      <c r="O15" s="37" t="str">
        <f>'3 Functions'!$B18</f>
        <v>F1.5</v>
      </c>
      <c r="P15" s="60" t="str">
        <f>'3 Functions'!$E18</f>
        <v>Shared</v>
      </c>
      <c r="Q15" s="60" t="str">
        <f>'3 Functions'!$G18</f>
        <v>Shared</v>
      </c>
      <c r="R15" s="60" t="str">
        <f>'3 Functions'!$I18</f>
        <v>Limited</v>
      </c>
      <c r="S15" s="60" t="str">
        <f>'3 Functions'!$K18</f>
        <v>…</v>
      </c>
      <c r="T15" s="60" t="str">
        <f>'3 Functions'!$M18</f>
        <v>…</v>
      </c>
      <c r="V15" s="37" t="str">
        <f>'4 Exp'!$B19</f>
        <v>E708</v>
      </c>
      <c r="W15" s="60">
        <f>'4 Exp'!$E19</f>
        <v>1094779</v>
      </c>
      <c r="X15" s="60">
        <f>'4 Exp'!$G19</f>
        <v>313560</v>
      </c>
      <c r="Y15" s="60">
        <f>'4 Exp'!$I19</f>
        <v>33400</v>
      </c>
      <c r="Z15" s="60">
        <f>'4 Exp'!$K19</f>
        <v>0</v>
      </c>
      <c r="AA15" s="60">
        <f>'4 Exp'!$M19</f>
        <v>0</v>
      </c>
      <c r="AB15" s="60">
        <f>'4 Exp'!$O19</f>
        <v>0</v>
      </c>
      <c r="AC15" s="60">
        <f>'4 Exp'!$Q19</f>
        <v>1441739</v>
      </c>
      <c r="AE15" s="37" t="str">
        <f>'5 Rev'!$B19</f>
        <v>R14</v>
      </c>
      <c r="AF15" s="66">
        <f>'5 Rev'!$E19</f>
        <v>0</v>
      </c>
      <c r="AG15" s="66">
        <f>'5 Rev'!$G19</f>
        <v>0</v>
      </c>
      <c r="AH15" s="66">
        <f>'5 Rev'!$I19</f>
        <v>0</v>
      </c>
      <c r="AI15" s="66">
        <f>'5 Rev'!$K19</f>
        <v>0</v>
      </c>
      <c r="AJ15" s="66">
        <f>'5 Rev'!$M19</f>
        <v>0</v>
      </c>
      <c r="AK15" s="66">
        <f>'5 Rev'!$O19</f>
        <v>0</v>
      </c>
      <c r="AL15" s="66">
        <f>'5 Rev'!$Q19</f>
        <v>0</v>
      </c>
      <c r="AN15" s="37" t="str">
        <f>'6 Political'!$B18</f>
        <v>P2.1</v>
      </c>
      <c r="AO15" s="60" t="str">
        <f>'6 Political'!$E18</f>
        <v>Mixed or Other</v>
      </c>
      <c r="AP15" s="60" t="str">
        <f>'6 Political'!$G18</f>
        <v>Mixed or Other</v>
      </c>
      <c r="AQ15" s="60" t="str">
        <f>'6 Political'!$I18</f>
        <v>Mixed or Other</v>
      </c>
      <c r="AR15" s="60" t="str">
        <f>'6 Political'!$K18</f>
        <v>…</v>
      </c>
      <c r="AT15" s="37" t="str">
        <f>'7 Admin'!$B18</f>
        <v>A2.1i</v>
      </c>
      <c r="AU15" s="60" t="str">
        <f>'7 Admin'!$E18</f>
        <v>…</v>
      </c>
      <c r="AV15" s="60" t="str">
        <f>'7 Admin'!$G18</f>
        <v>…</v>
      </c>
      <c r="AW15" s="60" t="str">
        <f>'7 Admin'!$I18</f>
        <v>…</v>
      </c>
      <c r="AX15" s="60" t="str">
        <f>'7 Admin'!$K18</f>
        <v>…</v>
      </c>
      <c r="AZ15" s="37" t="str">
        <f>'8 Fiscal'!$B18</f>
        <v>F2.6b</v>
      </c>
      <c r="BA15" s="60" t="str">
        <f>'8 Fiscal'!$E18</f>
        <v>…</v>
      </c>
      <c r="BB15" s="60" t="str">
        <f>'8 Fiscal'!$G18</f>
        <v>…</v>
      </c>
      <c r="BC15" s="60" t="str">
        <f>'8 Fiscal'!$I18</f>
        <v>…</v>
      </c>
      <c r="BD15" s="60" t="str">
        <f>'8 Fiscal'!$K18</f>
        <v>…</v>
      </c>
      <c r="BF15" s="37" t="str">
        <f>'9 Info'!B15</f>
        <v>Z2.1a</v>
      </c>
      <c r="BG15" s="60" t="str">
        <f>'9 Info'!C15</f>
        <v>Nepal Government Red Book</v>
      </c>
    </row>
    <row r="16" spans="2:59" x14ac:dyDescent="0.25">
      <c r="B16" s="37" t="str">
        <f>'0 General'!B16</f>
        <v>C1.10</v>
      </c>
      <c r="C16" s="60">
        <f>'0 General'!D16</f>
        <v>204</v>
      </c>
      <c r="E16" s="37" t="str">
        <f>'1 Organization'!B16</f>
        <v>S2.3</v>
      </c>
      <c r="F16" s="60">
        <f>'1 Organization'!D16</f>
        <v>3915</v>
      </c>
      <c r="G16" s="60">
        <f>'1 Organization'!F16</f>
        <v>58</v>
      </c>
      <c r="I16" s="99" t="str">
        <f>'2 Governance'!$B25</f>
        <v>G1.12</v>
      </c>
      <c r="J16" s="60" t="str">
        <f>'2 Governance'!$E25</f>
        <v>…</v>
      </c>
      <c r="K16" s="60" t="str">
        <f>'2 Governance'!$G25</f>
        <v>…</v>
      </c>
      <c r="L16" s="60" t="str">
        <f>'2 Governance'!$I25</f>
        <v>…</v>
      </c>
      <c r="M16" s="60" t="str">
        <f>'2 Governance'!$K25</f>
        <v>…</v>
      </c>
      <c r="O16" s="37" t="str">
        <f>'3 Functions'!$B19</f>
        <v>F1.6</v>
      </c>
      <c r="P16" s="60" t="str">
        <f>'3 Functions'!$E19</f>
        <v>Shared</v>
      </c>
      <c r="Q16" s="60" t="str">
        <f>'3 Functions'!$G19</f>
        <v>Shared</v>
      </c>
      <c r="R16" s="60" t="str">
        <f>'3 Functions'!$I19</f>
        <v>…</v>
      </c>
      <c r="S16" s="60" t="str">
        <f>'3 Functions'!$K19</f>
        <v>…</v>
      </c>
      <c r="T16" s="60" t="str">
        <f>'3 Functions'!$M19</f>
        <v>…</v>
      </c>
      <c r="V16" s="37" t="str">
        <f>'4 Exp'!$B20</f>
        <v>E709</v>
      </c>
      <c r="W16" s="60">
        <f>'4 Exp'!$E20</f>
        <v>723343</v>
      </c>
      <c r="X16" s="60">
        <f>'4 Exp'!$G20</f>
        <v>5456489</v>
      </c>
      <c r="Y16" s="60">
        <f>'4 Exp'!$I20</f>
        <v>841809</v>
      </c>
      <c r="Z16" s="60">
        <f>'4 Exp'!$K20</f>
        <v>0</v>
      </c>
      <c r="AA16" s="60">
        <f>'4 Exp'!$M20</f>
        <v>0</v>
      </c>
      <c r="AB16" s="60">
        <f>'4 Exp'!$O20</f>
        <v>0</v>
      </c>
      <c r="AC16" s="60">
        <f>'4 Exp'!$Q20</f>
        <v>7021641</v>
      </c>
      <c r="AE16" s="37">
        <f>'5 Rev'!$B20</f>
        <v>0</v>
      </c>
      <c r="AF16" s="66">
        <f>'5 Rev'!$E20</f>
        <v>0</v>
      </c>
      <c r="AG16" s="66">
        <f>'5 Rev'!$G20</f>
        <v>0</v>
      </c>
      <c r="AH16" s="66">
        <f>'5 Rev'!$I20</f>
        <v>0</v>
      </c>
      <c r="AI16" s="66">
        <f>'5 Rev'!$K20</f>
        <v>0</v>
      </c>
      <c r="AJ16" s="66">
        <f>'5 Rev'!$M20</f>
        <v>0</v>
      </c>
      <c r="AK16" s="66">
        <f>'5 Rev'!$O20</f>
        <v>0</v>
      </c>
      <c r="AL16" s="66">
        <f>'5 Rev'!$Q20</f>
        <v>0</v>
      </c>
      <c r="AN16" s="37" t="str">
        <f>'6 Political'!$B19</f>
        <v>P2.2</v>
      </c>
      <c r="AO16" s="60" t="str">
        <f>'6 Political'!$E19</f>
        <v>…</v>
      </c>
      <c r="AP16" s="60" t="str">
        <f>'6 Political'!$G19</f>
        <v>…</v>
      </c>
      <c r="AQ16" s="60" t="str">
        <f>'6 Political'!$I19</f>
        <v>…</v>
      </c>
      <c r="AR16" s="60">
        <f>'6 Political'!$K19</f>
        <v>0</v>
      </c>
      <c r="AT16" s="37" t="str">
        <f>'7 Admin'!$B19</f>
        <v>A2.1j</v>
      </c>
      <c r="AU16" s="60" t="str">
        <f>'7 Admin'!$E19</f>
        <v>…</v>
      </c>
      <c r="AV16" s="60" t="str">
        <f>'7 Admin'!$G19</f>
        <v>…</v>
      </c>
      <c r="AW16" s="60" t="str">
        <f>'7 Admin'!$I19</f>
        <v>…</v>
      </c>
      <c r="AX16" s="60" t="str">
        <f>'7 Admin'!$K19</f>
        <v>…</v>
      </c>
      <c r="AZ16" s="37" t="str">
        <f>'8 Fiscal'!$B19</f>
        <v>F2.6c</v>
      </c>
      <c r="BA16" s="60" t="str">
        <f>'8 Fiscal'!$E19</f>
        <v>…</v>
      </c>
      <c r="BB16" s="60" t="str">
        <f>'8 Fiscal'!$G19</f>
        <v>…</v>
      </c>
      <c r="BC16" s="60" t="str">
        <f>'8 Fiscal'!$I19</f>
        <v>…</v>
      </c>
      <c r="BD16" s="60" t="str">
        <f>'8 Fiscal'!$K19</f>
        <v>…</v>
      </c>
      <c r="BF16" s="37" t="str">
        <f>'9 Info'!B16</f>
        <v>Z2.1b</v>
      </c>
      <c r="BG16" s="60">
        <f>'9 Info'!C16</f>
        <v>0</v>
      </c>
    </row>
    <row r="17" spans="2:59" x14ac:dyDescent="0.25">
      <c r="B17" s="37" t="str">
        <f>'0 General'!B17</f>
        <v>C1.11</v>
      </c>
      <c r="C17" s="60">
        <f>'0 General'!D17</f>
        <v>0.19</v>
      </c>
      <c r="E17" s="99"/>
      <c r="F17" s="60"/>
      <c r="G17" s="60"/>
      <c r="I17" s="99"/>
      <c r="J17" s="100"/>
      <c r="K17" s="100"/>
      <c r="L17" s="100"/>
      <c r="M17" s="100"/>
      <c r="O17" s="37" t="str">
        <f>'3 Functions'!$B20</f>
        <v>F1.7</v>
      </c>
      <c r="P17" s="60" t="str">
        <f>'3 Functions'!$E20</f>
        <v>…</v>
      </c>
      <c r="Q17" s="60" t="str">
        <f>'3 Functions'!$G20</f>
        <v>Shared</v>
      </c>
      <c r="R17" s="60" t="str">
        <f>'3 Functions'!$I20</f>
        <v>Shared</v>
      </c>
      <c r="S17" s="60" t="str">
        <f>'3 Functions'!$K20</f>
        <v>Shared</v>
      </c>
      <c r="T17" s="60" t="str">
        <f>'3 Functions'!$M20</f>
        <v>…</v>
      </c>
      <c r="V17" s="37" t="str">
        <f>'4 Exp'!$B21</f>
        <v>E7092</v>
      </c>
      <c r="W17" s="60">
        <f>'4 Exp'!$E21</f>
        <v>1079463</v>
      </c>
      <c r="X17" s="60">
        <f>'4 Exp'!$G21</f>
        <v>411340</v>
      </c>
      <c r="Y17" s="60">
        <f>'4 Exp'!$I21</f>
        <v>37699043</v>
      </c>
      <c r="Z17" s="60">
        <f>'4 Exp'!$K21</f>
        <v>0</v>
      </c>
      <c r="AA17" s="60">
        <f>'4 Exp'!$M21</f>
        <v>0</v>
      </c>
      <c r="AB17" s="60">
        <f>'4 Exp'!$O21</f>
        <v>0</v>
      </c>
      <c r="AC17" s="60">
        <f>'4 Exp'!$Q21</f>
        <v>39189846</v>
      </c>
      <c r="AE17" s="37">
        <f>'5 Rev'!$B21</f>
        <v>0</v>
      </c>
      <c r="AF17" s="66">
        <f>'5 Rev'!$E21</f>
        <v>0</v>
      </c>
      <c r="AG17" s="66">
        <f>'5 Rev'!$G21</f>
        <v>0</v>
      </c>
      <c r="AH17" s="66">
        <f>'5 Rev'!$I21</f>
        <v>0</v>
      </c>
      <c r="AI17" s="66">
        <f>'5 Rev'!$K21</f>
        <v>0</v>
      </c>
      <c r="AJ17" s="66">
        <f>'5 Rev'!$M21</f>
        <v>0</v>
      </c>
      <c r="AK17" s="66">
        <f>'5 Rev'!$O21</f>
        <v>0</v>
      </c>
      <c r="AL17" s="66">
        <f>'5 Rev'!$Q21</f>
        <v>0</v>
      </c>
      <c r="AN17" s="37" t="str">
        <f>'6 Political'!$B20</f>
        <v>P2.3</v>
      </c>
      <c r="AO17" s="60" t="str">
        <f>'6 Political'!$E20</f>
        <v>…</v>
      </c>
      <c r="AP17" s="60" t="str">
        <f>'6 Political'!$G20</f>
        <v>…</v>
      </c>
      <c r="AQ17" s="60" t="str">
        <f>'6 Political'!$I20</f>
        <v>…</v>
      </c>
      <c r="AR17" s="60" t="str">
        <f>'6 Political'!$K20</f>
        <v>…</v>
      </c>
      <c r="AT17" s="37" t="str">
        <f>'7 Admin'!$B20</f>
        <v>A2.1k</v>
      </c>
      <c r="AU17" s="60" t="str">
        <f>'7 Admin'!$E20</f>
        <v>…</v>
      </c>
      <c r="AV17" s="60" t="str">
        <f>'7 Admin'!$G20</f>
        <v>…</v>
      </c>
      <c r="AW17" s="60" t="str">
        <f>'7 Admin'!$I20</f>
        <v>…</v>
      </c>
      <c r="AX17" s="60" t="str">
        <f>'7 Admin'!$K20</f>
        <v>…</v>
      </c>
      <c r="AZ17" s="37" t="str">
        <f>'8 Fiscal'!$B20</f>
        <v>F2.6d</v>
      </c>
      <c r="BA17" s="60" t="str">
        <f>'8 Fiscal'!$E20</f>
        <v>…</v>
      </c>
      <c r="BB17" s="60" t="str">
        <f>'8 Fiscal'!$G20</f>
        <v>…</v>
      </c>
      <c r="BC17" s="60" t="str">
        <f>'8 Fiscal'!$I20</f>
        <v>…</v>
      </c>
      <c r="BD17" s="60" t="str">
        <f>'8 Fiscal'!$K20</f>
        <v>…</v>
      </c>
      <c r="BF17" s="37" t="str">
        <f>'9 Info'!B17</f>
        <v>Z2.1c</v>
      </c>
      <c r="BG17" s="60">
        <f>'9 Info'!C17</f>
        <v>0</v>
      </c>
    </row>
    <row r="18" spans="2:59" x14ac:dyDescent="0.25">
      <c r="B18" s="37">
        <f>'0 General'!B18</f>
        <v>0</v>
      </c>
      <c r="C18" s="60">
        <f>'0 General'!D18</f>
        <v>0</v>
      </c>
      <c r="E18" s="99" t="str">
        <f>'1 Organization'!B17</f>
        <v>S2.4</v>
      </c>
      <c r="F18" s="60" t="str">
        <f>'1 Organization'!D17</f>
        <v>Yes (a+b)</v>
      </c>
      <c r="G18" s="60" t="str">
        <f>'1 Organization'!F17</f>
        <v>Yes (a+b)</v>
      </c>
      <c r="I18" s="37" t="str">
        <f>'2 Governance'!$B27</f>
        <v>G2</v>
      </c>
      <c r="J18" s="60">
        <f>'2 Governance'!$E27</f>
        <v>0</v>
      </c>
      <c r="K18" s="60">
        <f>'2 Governance'!$G27</f>
        <v>0</v>
      </c>
      <c r="L18" s="60">
        <f>'2 Governance'!$I27</f>
        <v>0</v>
      </c>
      <c r="M18" s="60">
        <f>'2 Governance'!$K27</f>
        <v>0</v>
      </c>
      <c r="O18" s="37" t="str">
        <f>'3 Functions'!$B21</f>
        <v>F1.8</v>
      </c>
      <c r="P18" s="60" t="str">
        <f>'3 Functions'!$E21</f>
        <v>Shared</v>
      </c>
      <c r="Q18" s="60" t="str">
        <f>'3 Functions'!$G21</f>
        <v>Shared</v>
      </c>
      <c r="R18" s="60" t="str">
        <f>'3 Functions'!$I21</f>
        <v>Limited</v>
      </c>
      <c r="S18" s="60" t="str">
        <f>'3 Functions'!$K21</f>
        <v>Shared</v>
      </c>
      <c r="T18" s="60" t="str">
        <f>'3 Functions'!$M21</f>
        <v>…</v>
      </c>
      <c r="V18" s="37" t="str">
        <f>'4 Exp'!$B22</f>
        <v>E710</v>
      </c>
      <c r="W18" s="60">
        <f>'4 Exp'!$E22</f>
        <v>984218</v>
      </c>
      <c r="X18" s="60">
        <f>'4 Exp'!$G22</f>
        <v>7930092</v>
      </c>
      <c r="Y18" s="60">
        <f>'4 Exp'!$I22</f>
        <v>545293</v>
      </c>
      <c r="Z18" s="60">
        <f>'4 Exp'!$K22</f>
        <v>0</v>
      </c>
      <c r="AA18" s="60">
        <f>'4 Exp'!$M22</f>
        <v>0</v>
      </c>
      <c r="AB18" s="60">
        <f>'4 Exp'!$O22</f>
        <v>0</v>
      </c>
      <c r="AC18" s="60">
        <f>'4 Exp'!$Q22</f>
        <v>9459603</v>
      </c>
      <c r="AE18" s="37">
        <f>'5 Rev'!$B22</f>
        <v>0</v>
      </c>
      <c r="AF18" s="66">
        <f>'5 Rev'!$E22</f>
        <v>0</v>
      </c>
      <c r="AG18" s="66">
        <f>'5 Rev'!$G22</f>
        <v>0</v>
      </c>
      <c r="AH18" s="66">
        <f>'5 Rev'!$I22</f>
        <v>0</v>
      </c>
      <c r="AI18" s="66">
        <f>'5 Rev'!$K22</f>
        <v>0</v>
      </c>
      <c r="AJ18" s="66">
        <f>'5 Rev'!$M22</f>
        <v>0</v>
      </c>
      <c r="AK18" s="66">
        <f>'5 Rev'!$O22</f>
        <v>0</v>
      </c>
      <c r="AL18" s="66">
        <f>'5 Rev'!$Q22</f>
        <v>0</v>
      </c>
      <c r="AN18" s="37" t="str">
        <f>'6 Political'!$B21</f>
        <v>P2.4</v>
      </c>
      <c r="AO18" s="60" t="str">
        <f>'6 Political'!$E21</f>
        <v>…</v>
      </c>
      <c r="AP18" s="60" t="str">
        <f>'6 Political'!$G21</f>
        <v>…</v>
      </c>
      <c r="AQ18" s="60" t="str">
        <f>'6 Political'!$I21</f>
        <v>…</v>
      </c>
      <c r="AR18" s="60" t="str">
        <f>'6 Political'!$K21</f>
        <v>…</v>
      </c>
      <c r="AT18" s="37" t="str">
        <f>'7 Admin'!$B21</f>
        <v>A2.1l</v>
      </c>
      <c r="AU18" s="60" t="str">
        <f>'7 Admin'!$E21</f>
        <v>…</v>
      </c>
      <c r="AV18" s="60" t="str">
        <f>'7 Admin'!$G21</f>
        <v>…</v>
      </c>
      <c r="AW18" s="60" t="str">
        <f>'7 Admin'!$I21</f>
        <v>…</v>
      </c>
      <c r="AX18" s="60" t="str">
        <f>'7 Admin'!$K21</f>
        <v>…</v>
      </c>
      <c r="AZ18" s="37">
        <f>'8 Fiscal'!$B21</f>
        <v>0</v>
      </c>
      <c r="BA18" s="60">
        <f>'8 Fiscal'!$E21</f>
        <v>0</v>
      </c>
      <c r="BB18" s="60">
        <f>'8 Fiscal'!$G21</f>
        <v>0</v>
      </c>
      <c r="BC18" s="60">
        <f>'8 Fiscal'!$I21</f>
        <v>0</v>
      </c>
      <c r="BD18" s="60">
        <f>'8 Fiscal'!$K21</f>
        <v>0</v>
      </c>
      <c r="BF18" s="37">
        <f>'9 Info'!B18</f>
        <v>0</v>
      </c>
      <c r="BG18" s="60">
        <f>'9 Info'!C18</f>
        <v>0</v>
      </c>
    </row>
    <row r="19" spans="2:59" x14ac:dyDescent="0.25">
      <c r="B19" s="37" t="str">
        <f>'0 General'!B19</f>
        <v>C2</v>
      </c>
      <c r="C19" s="60">
        <f>'0 General'!D19</f>
        <v>0</v>
      </c>
      <c r="E19" s="37">
        <f>'1 Organization'!B18</f>
        <v>0</v>
      </c>
      <c r="F19" s="60">
        <f>'1 Organization'!D18</f>
        <v>0</v>
      </c>
      <c r="G19" s="60">
        <f>'1 Organization'!F18</f>
        <v>0</v>
      </c>
      <c r="I19" s="37" t="str">
        <f>'2 Governance'!$B28</f>
        <v>G2.1</v>
      </c>
      <c r="J19" s="60" t="str">
        <f>'2 Governance'!$E28</f>
        <v>No</v>
      </c>
      <c r="K19" s="60" t="str">
        <f>'2 Governance'!$G28</f>
        <v>No</v>
      </c>
      <c r="L19" s="60" t="str">
        <f>'2 Governance'!$I28</f>
        <v>No</v>
      </c>
      <c r="M19" s="60" t="str">
        <f>'2 Governance'!$K28</f>
        <v>…</v>
      </c>
      <c r="O19" s="37" t="str">
        <f>'3 Functions'!$B22</f>
        <v>F1.9</v>
      </c>
      <c r="P19" s="60" t="str">
        <f>'3 Functions'!$E22</f>
        <v>…</v>
      </c>
      <c r="Q19" s="60" t="str">
        <f>'3 Functions'!$G22</f>
        <v>…</v>
      </c>
      <c r="R19" s="60" t="str">
        <f>'3 Functions'!$I22</f>
        <v>…</v>
      </c>
      <c r="S19" s="60" t="str">
        <f>'3 Functions'!$K22</f>
        <v>…</v>
      </c>
      <c r="T19" s="60" t="str">
        <f>'3 Functions'!$M22</f>
        <v>…</v>
      </c>
      <c r="V19" s="37">
        <f>'4 Exp'!$B23</f>
        <v>0</v>
      </c>
      <c r="W19" s="60">
        <f>'4 Exp'!$E23</f>
        <v>144228057.6945135</v>
      </c>
      <c r="X19" s="60">
        <f>'4 Exp'!$G23</f>
        <v>51241978</v>
      </c>
      <c r="Y19" s="60">
        <f>'4 Exp'!$I23</f>
        <v>53990192.355486497</v>
      </c>
      <c r="Z19" s="60">
        <f>'4 Exp'!$K23</f>
        <v>7771160</v>
      </c>
      <c r="AA19" s="60">
        <f>'4 Exp'!$M23</f>
        <v>2457717.9500000002</v>
      </c>
      <c r="AB19" s="60">
        <f>'4 Exp'!$O23</f>
        <v>0</v>
      </c>
      <c r="AC19" s="60">
        <f>'4 Exp'!$Q23</f>
        <v>259689106</v>
      </c>
      <c r="AE19" s="37">
        <f>'5 Rev'!$B23</f>
        <v>0</v>
      </c>
      <c r="AF19" s="66">
        <f>'5 Rev'!$E23</f>
        <v>0</v>
      </c>
      <c r="AG19" s="66">
        <f>'5 Rev'!$G23</f>
        <v>0</v>
      </c>
      <c r="AH19" s="66">
        <f>'5 Rev'!$I23</f>
        <v>0</v>
      </c>
      <c r="AI19" s="66">
        <f>'5 Rev'!$K23</f>
        <v>0</v>
      </c>
      <c r="AJ19" s="66">
        <f>'5 Rev'!$M23</f>
        <v>0</v>
      </c>
      <c r="AK19" s="66">
        <f>'5 Rev'!$O23</f>
        <v>0</v>
      </c>
      <c r="AL19" s="66">
        <f>'5 Rev'!$Q23</f>
        <v>0</v>
      </c>
      <c r="AN19" s="37" t="str">
        <f>'6 Political'!$B22</f>
        <v>P2.5</v>
      </c>
      <c r="AO19" s="60" t="str">
        <f>'6 Political'!$E22</f>
        <v>…</v>
      </c>
      <c r="AP19" s="60" t="str">
        <f>'6 Political'!$G22</f>
        <v>…</v>
      </c>
      <c r="AQ19" s="60" t="str">
        <f>'6 Political'!$I22</f>
        <v>…</v>
      </c>
      <c r="AR19" s="60">
        <f>'6 Political'!$K22</f>
        <v>0</v>
      </c>
      <c r="AT19" s="37">
        <f>'7 Admin'!$B22</f>
        <v>0</v>
      </c>
      <c r="AU19" s="60">
        <f>'7 Admin'!$E22</f>
        <v>0</v>
      </c>
      <c r="AV19" s="60">
        <f>'7 Admin'!$G22</f>
        <v>0</v>
      </c>
      <c r="AW19" s="60">
        <f>'7 Admin'!$I22</f>
        <v>0</v>
      </c>
      <c r="AX19" s="60">
        <f>'7 Admin'!$K22</f>
        <v>0</v>
      </c>
      <c r="AZ19" s="37" t="str">
        <f>'8 Fiscal'!$B22</f>
        <v>F2.7</v>
      </c>
      <c r="BA19" s="60">
        <f>'8 Fiscal'!$E22</f>
        <v>0</v>
      </c>
      <c r="BB19" s="60">
        <f>'8 Fiscal'!$G22</f>
        <v>0</v>
      </c>
      <c r="BC19" s="60">
        <f>'8 Fiscal'!$I22</f>
        <v>0</v>
      </c>
      <c r="BD19" s="60">
        <f>'8 Fiscal'!$K22</f>
        <v>0</v>
      </c>
      <c r="BF19" s="37" t="str">
        <f>'9 Info'!B19</f>
        <v>Z2.2</v>
      </c>
      <c r="BG19" s="60"/>
    </row>
    <row r="20" spans="2:59" x14ac:dyDescent="0.25">
      <c r="B20" s="37" t="str">
        <f>'0 General'!B20</f>
        <v>C2.1</v>
      </c>
      <c r="C20" s="60" t="str">
        <f>'0 General'!D20</f>
        <v>British</v>
      </c>
      <c r="E20" s="37" t="str">
        <f>'1 Organization'!B19</f>
        <v>S3</v>
      </c>
      <c r="F20" s="60">
        <f>'1 Organization'!D19</f>
        <v>0</v>
      </c>
      <c r="G20" s="60">
        <f>'1 Organization'!F19</f>
        <v>0</v>
      </c>
      <c r="I20" s="37" t="str">
        <f>'2 Governance'!$B29</f>
        <v>G2.2</v>
      </c>
      <c r="J20" s="60" t="str">
        <f>'2 Governance'!$E29</f>
        <v>No</v>
      </c>
      <c r="K20" s="60" t="str">
        <f>'2 Governance'!$G29</f>
        <v>No</v>
      </c>
      <c r="L20" s="60" t="str">
        <f>'2 Governance'!$I29</f>
        <v>No</v>
      </c>
      <c r="M20" s="60" t="str">
        <f>'2 Governance'!$K29</f>
        <v>…</v>
      </c>
      <c r="O20" s="37" t="str">
        <f>'3 Functions'!$B23</f>
        <v>F1.10</v>
      </c>
      <c r="P20" s="60" t="str">
        <f>'3 Functions'!$E23</f>
        <v>…</v>
      </c>
      <c r="Q20" s="60" t="str">
        <f>'3 Functions'!$G23</f>
        <v>…</v>
      </c>
      <c r="R20" s="60" t="str">
        <f>'3 Functions'!$I23</f>
        <v>…</v>
      </c>
      <c r="S20" s="60" t="str">
        <f>'3 Functions'!$K23</f>
        <v>…</v>
      </c>
      <c r="T20" s="60" t="str">
        <f>'3 Functions'!$M23</f>
        <v>…</v>
      </c>
      <c r="V20" s="37">
        <f>'4 Exp'!$B24</f>
        <v>0</v>
      </c>
      <c r="W20" s="60">
        <f>'4 Exp'!$E24</f>
        <v>0</v>
      </c>
      <c r="X20" s="60">
        <f>'4 Exp'!$G24</f>
        <v>0</v>
      </c>
      <c r="Y20" s="60">
        <f>'4 Exp'!$I24</f>
        <v>0</v>
      </c>
      <c r="Z20" s="60">
        <f>'4 Exp'!$K24</f>
        <v>0</v>
      </c>
      <c r="AA20" s="60">
        <f>'4 Exp'!$M24</f>
        <v>0</v>
      </c>
      <c r="AB20" s="60">
        <f>'4 Exp'!$O24</f>
        <v>0</v>
      </c>
      <c r="AC20" s="60">
        <f>'4 Exp'!$Q24</f>
        <v>0</v>
      </c>
      <c r="AE20" s="37">
        <f>'5 Rev'!$B24</f>
        <v>0</v>
      </c>
      <c r="AF20" s="66">
        <f>'5 Rev'!$E24</f>
        <v>0</v>
      </c>
      <c r="AG20" s="66">
        <f>'5 Rev'!$G24</f>
        <v>0</v>
      </c>
      <c r="AH20" s="66">
        <f>'5 Rev'!$I24</f>
        <v>0</v>
      </c>
      <c r="AI20" s="66">
        <f>'5 Rev'!$K24</f>
        <v>0</v>
      </c>
      <c r="AJ20" s="66">
        <f>'5 Rev'!$M24</f>
        <v>0</v>
      </c>
      <c r="AK20" s="66">
        <f>'5 Rev'!$O24</f>
        <v>0</v>
      </c>
      <c r="AL20" s="66">
        <f>'5 Rev'!$Q24</f>
        <v>0</v>
      </c>
      <c r="AN20" s="37" t="str">
        <f>'6 Political'!$B23</f>
        <v>P2.6</v>
      </c>
      <c r="AO20" s="60" t="str">
        <f>'6 Political'!$E23</f>
        <v>…</v>
      </c>
      <c r="AP20" s="60" t="str">
        <f>'6 Political'!$G23</f>
        <v>…</v>
      </c>
      <c r="AQ20" s="60" t="str">
        <f>'6 Political'!$I23</f>
        <v>…</v>
      </c>
      <c r="AR20" s="60" t="str">
        <f>'6 Political'!$K23</f>
        <v>…</v>
      </c>
      <c r="AT20" s="37" t="str">
        <f>'7 Admin'!$B23</f>
        <v>A2.2</v>
      </c>
      <c r="AU20" s="60">
        <f>'7 Admin'!$E23</f>
        <v>0</v>
      </c>
      <c r="AV20" s="60">
        <f>'7 Admin'!$G23</f>
        <v>0</v>
      </c>
      <c r="AW20" s="60">
        <f>'7 Admin'!$I23</f>
        <v>0</v>
      </c>
      <c r="AX20" s="60">
        <f>'7 Admin'!$K23</f>
        <v>0</v>
      </c>
      <c r="AZ20" s="37" t="str">
        <f>'8 Fiscal'!$B23</f>
        <v>F2.7a</v>
      </c>
      <c r="BA20" s="60" t="str">
        <f>'8 Fiscal'!$E23</f>
        <v>…</v>
      </c>
      <c r="BB20" s="60" t="str">
        <f>'8 Fiscal'!$G23</f>
        <v>…</v>
      </c>
      <c r="BC20" s="60" t="str">
        <f>'8 Fiscal'!$I23</f>
        <v>…</v>
      </c>
      <c r="BD20" s="60" t="str">
        <f>'8 Fiscal'!$K23</f>
        <v>…</v>
      </c>
      <c r="BF20" s="37" t="str">
        <f>'9 Info'!B20</f>
        <v>Z2.2a</v>
      </c>
      <c r="BG20" s="60" t="str">
        <f>'9 Info'!C20</f>
        <v xml:space="preserve">IMF GFS Yearbook 2008 </v>
      </c>
    </row>
    <row r="21" spans="2:59" x14ac:dyDescent="0.25">
      <c r="B21" s="37" t="str">
        <f>'0 General'!B21</f>
        <v>C2.2</v>
      </c>
      <c r="C21" s="60" t="str">
        <f>'0 General'!D21</f>
        <v>Parliamentary</v>
      </c>
      <c r="E21" s="37" t="str">
        <f>'1 Organization'!B20</f>
        <v>S3.1</v>
      </c>
      <c r="F21" s="60">
        <f>'1 Organization'!D20</f>
        <v>0</v>
      </c>
      <c r="G21" s="60">
        <f>'1 Organization'!F20</f>
        <v>0</v>
      </c>
      <c r="I21" s="37" t="str">
        <f>'2 Governance'!$B30</f>
        <v>G2.3</v>
      </c>
      <c r="J21" s="60" t="str">
        <f>'2 Governance'!$E30</f>
        <v>No</v>
      </c>
      <c r="K21" s="60" t="str">
        <f>'2 Governance'!$G30</f>
        <v>No</v>
      </c>
      <c r="L21" s="60" t="str">
        <f>'2 Governance'!$I30</f>
        <v>No</v>
      </c>
      <c r="M21" s="60" t="str">
        <f>'2 Governance'!$K30</f>
        <v>…</v>
      </c>
      <c r="O21" s="37">
        <f>'3 Functions'!$B24</f>
        <v>0</v>
      </c>
      <c r="P21" s="60">
        <f>'3 Functions'!$E24</f>
        <v>0</v>
      </c>
      <c r="Q21" s="60">
        <f>'3 Functions'!$G24</f>
        <v>0</v>
      </c>
      <c r="R21" s="60">
        <f>'3 Functions'!$I24</f>
        <v>0</v>
      </c>
      <c r="S21" s="60">
        <f>'3 Functions'!$K24</f>
        <v>0</v>
      </c>
      <c r="T21" s="60">
        <f>'3 Functions'!$M24</f>
        <v>0</v>
      </c>
      <c r="V21" s="37">
        <f>'4 Exp'!$B25</f>
        <v>0</v>
      </c>
      <c r="W21" s="60">
        <f>'4 Exp'!$E25</f>
        <v>0</v>
      </c>
      <c r="X21" s="60">
        <f>'4 Exp'!$G25</f>
        <v>0</v>
      </c>
      <c r="Y21" s="60">
        <f>'4 Exp'!$I25</f>
        <v>0</v>
      </c>
      <c r="Z21" s="60">
        <f>'4 Exp'!$K25</f>
        <v>0</v>
      </c>
      <c r="AA21" s="60">
        <f>'4 Exp'!$M25</f>
        <v>0</v>
      </c>
      <c r="AB21" s="60">
        <f>'4 Exp'!$O25</f>
        <v>0</v>
      </c>
      <c r="AC21" s="60">
        <f>'4 Exp'!$Q25</f>
        <v>0</v>
      </c>
      <c r="AE21" s="37" t="str">
        <f>'5 Rev'!$B25</f>
        <v>R1331A</v>
      </c>
      <c r="AF21" s="66">
        <f>'5 Rev'!$E25</f>
        <v>0</v>
      </c>
      <c r="AG21" s="66">
        <f>'5 Rev'!$G25</f>
        <v>0</v>
      </c>
      <c r="AH21" s="66">
        <f>'5 Rev'!$I25</f>
        <v>0</v>
      </c>
      <c r="AI21" s="66">
        <f>'5 Rev'!$K25</f>
        <v>0</v>
      </c>
      <c r="AJ21" s="66">
        <f>'5 Rev'!$M25</f>
        <v>0</v>
      </c>
      <c r="AK21" s="66">
        <f>'5 Rev'!$O25</f>
        <v>0</v>
      </c>
      <c r="AL21" s="66">
        <f>'5 Rev'!$Q25</f>
        <v>0</v>
      </c>
      <c r="AN21" s="37" t="str">
        <f>'6 Political'!$B24</f>
        <v>P2.7</v>
      </c>
      <c r="AO21" s="60" t="str">
        <f>'6 Political'!$E24</f>
        <v>…</v>
      </c>
      <c r="AP21" s="60" t="str">
        <f>'6 Political'!$G24</f>
        <v>…</v>
      </c>
      <c r="AQ21" s="60" t="str">
        <f>'6 Political'!$I24</f>
        <v>…</v>
      </c>
      <c r="AR21" s="60" t="str">
        <f>'6 Political'!$K24</f>
        <v>…</v>
      </c>
      <c r="AT21" s="37" t="str">
        <f>'7 Admin'!$B24</f>
        <v>A2.2a</v>
      </c>
      <c r="AU21" s="60" t="str">
        <f>'7 Admin'!$E24</f>
        <v>Yes</v>
      </c>
      <c r="AV21" s="60" t="str">
        <f>'7 Admin'!$G24</f>
        <v>Yes</v>
      </c>
      <c r="AW21" s="60" t="str">
        <f>'7 Admin'!$I24</f>
        <v>Yes</v>
      </c>
      <c r="AX21" s="60" t="str">
        <f>'7 Admin'!$K24</f>
        <v>…</v>
      </c>
      <c r="AZ21" s="37" t="str">
        <f>'8 Fiscal'!$B24</f>
        <v>F2.7b</v>
      </c>
      <c r="BA21" s="60" t="str">
        <f>'8 Fiscal'!$E24</f>
        <v>…</v>
      </c>
      <c r="BB21" s="60" t="str">
        <f>'8 Fiscal'!$G24</f>
        <v>…</v>
      </c>
      <c r="BC21" s="60" t="str">
        <f>'8 Fiscal'!$I24</f>
        <v>…</v>
      </c>
      <c r="BD21" s="60" t="str">
        <f>'8 Fiscal'!$K24</f>
        <v>…</v>
      </c>
      <c r="BF21" s="37" t="str">
        <f>'9 Info'!B21</f>
        <v>Z2.2b</v>
      </c>
      <c r="BG21" s="60" t="str">
        <f>'9 Info'!C21</f>
        <v>Local Self-Governance Act (1999) of Nepal (http://www.mld.gov.np/pdf_downloadable_file/local_self_governance_act_2055(1999)_english.pdf)</v>
      </c>
    </row>
    <row r="22" spans="2:59" x14ac:dyDescent="0.25">
      <c r="B22" s="67" t="str">
        <f>'0 General'!B22</f>
        <v>C2.3</v>
      </c>
      <c r="C22" s="60" t="str">
        <f>'0 General'!D22</f>
        <v>Yes</v>
      </c>
      <c r="E22" s="37" t="str">
        <f>'1 Organization'!B21</f>
        <v>S3.2</v>
      </c>
      <c r="F22" s="60">
        <f>'1 Organization'!D21</f>
        <v>0</v>
      </c>
      <c r="G22" s="60">
        <f>'1 Organization'!F21</f>
        <v>0</v>
      </c>
      <c r="I22" s="37" t="str">
        <f>'2 Governance'!$B31</f>
        <v>G2.4</v>
      </c>
      <c r="J22" s="60" t="str">
        <f>'2 Governance'!$E31</f>
        <v>No</v>
      </c>
      <c r="K22" s="60" t="str">
        <f>'2 Governance'!$G31</f>
        <v>No</v>
      </c>
      <c r="L22" s="60" t="str">
        <f>'2 Governance'!$I31</f>
        <v>No</v>
      </c>
      <c r="M22" s="60" t="str">
        <f>'2 Governance'!$K31</f>
        <v>…</v>
      </c>
      <c r="O22" s="37" t="str">
        <f>'3 Functions'!$B25</f>
        <v>F1.11</v>
      </c>
      <c r="P22" s="60" t="str">
        <f>'3 Functions'!$E25</f>
        <v>…</v>
      </c>
      <c r="Q22" s="60" t="str">
        <f>'3 Functions'!$G25</f>
        <v>Shared</v>
      </c>
      <c r="R22" s="60" t="str">
        <f>'3 Functions'!$I25</f>
        <v>…</v>
      </c>
      <c r="S22" s="60" t="str">
        <f>'3 Functions'!$K25</f>
        <v>Shared</v>
      </c>
      <c r="T22" s="60" t="str">
        <f>'3 Functions'!$M25</f>
        <v>…</v>
      </c>
      <c r="V22" s="37" t="str">
        <f>'4 Exp'!$B26</f>
        <v>E21</v>
      </c>
      <c r="W22" s="60">
        <f>'4 Exp'!$E26</f>
        <v>0</v>
      </c>
      <c r="X22" s="60">
        <f>'4 Exp'!$G26</f>
        <v>0</v>
      </c>
      <c r="Y22" s="60">
        <f>'4 Exp'!$I26</f>
        <v>0</v>
      </c>
      <c r="Z22" s="60">
        <f>'4 Exp'!$K26</f>
        <v>0</v>
      </c>
      <c r="AA22" s="60">
        <f>'4 Exp'!$M26</f>
        <v>0</v>
      </c>
      <c r="AB22" s="60">
        <f>'4 Exp'!$O26</f>
        <v>0</v>
      </c>
      <c r="AC22" s="60">
        <f>'4 Exp'!$Q26</f>
        <v>0</v>
      </c>
      <c r="AE22" s="37">
        <f>'5 Rev'!$B26</f>
        <v>0</v>
      </c>
      <c r="AF22" s="66">
        <f>'5 Rev'!$E26</f>
        <v>0</v>
      </c>
      <c r="AG22" s="66">
        <f>'5 Rev'!$G26</f>
        <v>0</v>
      </c>
      <c r="AH22" s="66">
        <f>'5 Rev'!$I26</f>
        <v>0</v>
      </c>
      <c r="AI22" s="66">
        <f>'5 Rev'!$K26</f>
        <v>0</v>
      </c>
      <c r="AJ22" s="66">
        <f>'5 Rev'!$M26</f>
        <v>0</v>
      </c>
      <c r="AK22" s="66">
        <f>'5 Rev'!$O26</f>
        <v>0</v>
      </c>
      <c r="AL22" s="66">
        <f>'5 Rev'!$Q26</f>
        <v>0</v>
      </c>
      <c r="AN22" s="37" t="str">
        <f>'6 Political'!$B25</f>
        <v>P2.8</v>
      </c>
      <c r="AO22" s="60" t="str">
        <f>'6 Political'!$E25</f>
        <v>…</v>
      </c>
      <c r="AP22" s="60" t="str">
        <f>'6 Political'!$G25</f>
        <v>…</v>
      </c>
      <c r="AQ22" s="60" t="str">
        <f>'6 Political'!$I25</f>
        <v>…</v>
      </c>
      <c r="AR22" s="60" t="str">
        <f>'6 Political'!$K25</f>
        <v>…</v>
      </c>
      <c r="AT22" s="37" t="str">
        <f>'7 Admin'!$B25</f>
        <v>A2.2b</v>
      </c>
      <c r="AU22" s="60" t="str">
        <f>'7 Admin'!$E25</f>
        <v>…</v>
      </c>
      <c r="AV22" s="60" t="str">
        <f>'7 Admin'!$G25</f>
        <v>…</v>
      </c>
      <c r="AW22" s="60" t="str">
        <f>'7 Admin'!$I25</f>
        <v>…</v>
      </c>
      <c r="AX22" s="60" t="str">
        <f>'7 Admin'!$K25</f>
        <v>…</v>
      </c>
      <c r="AZ22" s="37" t="str">
        <f>'8 Fiscal'!$B25</f>
        <v>F2.7c</v>
      </c>
      <c r="BA22" s="60" t="str">
        <f>'8 Fiscal'!$E25</f>
        <v>…</v>
      </c>
      <c r="BB22" s="60" t="str">
        <f>'8 Fiscal'!$G25</f>
        <v>…</v>
      </c>
      <c r="BC22" s="60" t="str">
        <f>'8 Fiscal'!$I25</f>
        <v>…</v>
      </c>
      <c r="BD22" s="60" t="str">
        <f>'8 Fiscal'!$K25</f>
        <v>…</v>
      </c>
      <c r="BF22" s="37" t="str">
        <f>'9 Info'!B22</f>
        <v>Z2.2c</v>
      </c>
      <c r="BG22" s="60" t="str">
        <f>'9 Info'!C22</f>
        <v>NIBR Report 2011 (http://www.nibr.no/filer/2011-23.pdf )</v>
      </c>
    </row>
    <row r="23" spans="2:59" x14ac:dyDescent="0.25">
      <c r="B23" s="37" t="str">
        <f>'0 General'!B23</f>
        <v>C2.4</v>
      </c>
      <c r="C23" s="60" t="str">
        <f>'0 General'!D23</f>
        <v>Unicameral</v>
      </c>
      <c r="E23" s="37" t="str">
        <f>'1 Organization'!B22</f>
        <v>S3.3</v>
      </c>
      <c r="F23" s="60">
        <f>'1 Organization'!D22</f>
        <v>0</v>
      </c>
      <c r="G23" s="60">
        <f>'1 Organization'!F22</f>
        <v>0</v>
      </c>
      <c r="I23" s="37" t="str">
        <f>'2 Governance'!$B32</f>
        <v>G2.5</v>
      </c>
      <c r="J23" s="60" t="str">
        <f>'2 Governance'!$E32</f>
        <v>No</v>
      </c>
      <c r="K23" s="60" t="str">
        <f>'2 Governance'!$G32</f>
        <v>No</v>
      </c>
      <c r="L23" s="60" t="str">
        <f>'2 Governance'!$I32</f>
        <v>No</v>
      </c>
      <c r="M23" s="60" t="str">
        <f>'2 Governance'!$K32</f>
        <v>…</v>
      </c>
      <c r="O23" s="37" t="str">
        <f>'3 Functions'!$B26</f>
        <v>F1.12</v>
      </c>
      <c r="P23" s="60" t="str">
        <f>'3 Functions'!$E26</f>
        <v>…</v>
      </c>
      <c r="Q23" s="60" t="str">
        <f>'3 Functions'!$G26</f>
        <v>…</v>
      </c>
      <c r="R23" s="60" t="str">
        <f>'3 Functions'!$I26</f>
        <v>…</v>
      </c>
      <c r="S23" s="60" t="str">
        <f>'3 Functions'!$K26</f>
        <v>…</v>
      </c>
      <c r="T23" s="60" t="str">
        <f>'3 Functions'!$M26</f>
        <v>…</v>
      </c>
      <c r="V23" s="37" t="str">
        <f>'4 Exp'!$B27</f>
        <v>E22</v>
      </c>
      <c r="W23" s="60">
        <f>'4 Exp'!$E27</f>
        <v>0</v>
      </c>
      <c r="X23" s="60">
        <f>'4 Exp'!$G27</f>
        <v>0</v>
      </c>
      <c r="Y23" s="60">
        <f>'4 Exp'!$I27</f>
        <v>0</v>
      </c>
      <c r="Z23" s="60">
        <f>'4 Exp'!$K27</f>
        <v>0</v>
      </c>
      <c r="AA23" s="60">
        <f>'4 Exp'!$M27</f>
        <v>0</v>
      </c>
      <c r="AB23" s="60">
        <f>'4 Exp'!$O27</f>
        <v>0</v>
      </c>
      <c r="AC23" s="60">
        <f>'4 Exp'!$Q27</f>
        <v>0</v>
      </c>
      <c r="AE23" s="37" t="str">
        <f>'5 Rev'!$B27</f>
        <v>R1331B</v>
      </c>
      <c r="AF23" s="66">
        <f>'5 Rev'!$E27</f>
        <v>0</v>
      </c>
      <c r="AG23" s="66">
        <f>'5 Rev'!$G27</f>
        <v>0</v>
      </c>
      <c r="AH23" s="66">
        <f>'5 Rev'!$I27</f>
        <v>0</v>
      </c>
      <c r="AI23" s="66">
        <f>'5 Rev'!$K27</f>
        <v>0</v>
      </c>
      <c r="AJ23" s="66">
        <f>'5 Rev'!$M27</f>
        <v>0</v>
      </c>
      <c r="AK23" s="66">
        <f>'5 Rev'!$O27</f>
        <v>0</v>
      </c>
      <c r="AL23" s="66">
        <f>'5 Rev'!$Q27</f>
        <v>0</v>
      </c>
      <c r="AN23" s="37" t="str">
        <f>'6 Political'!$B26</f>
        <v>P2.9</v>
      </c>
      <c r="AO23" s="60" t="str">
        <f>'6 Political'!$E26</f>
        <v>…</v>
      </c>
      <c r="AP23" s="60" t="str">
        <f>'6 Political'!$G26</f>
        <v>…</v>
      </c>
      <c r="AQ23" s="60" t="str">
        <f>'6 Political'!$I26</f>
        <v>…</v>
      </c>
      <c r="AR23" s="60" t="str">
        <f>'6 Political'!$K26</f>
        <v>…</v>
      </c>
      <c r="AT23" s="37" t="str">
        <f>'7 Admin'!$B26</f>
        <v>A2.2c</v>
      </c>
      <c r="AU23" s="60" t="str">
        <f>'7 Admin'!$E26</f>
        <v>Yes</v>
      </c>
      <c r="AV23" s="60" t="str">
        <f>'7 Admin'!$G26</f>
        <v>Yes</v>
      </c>
      <c r="AW23" s="60" t="str">
        <f>'7 Admin'!$I26</f>
        <v>Yes</v>
      </c>
      <c r="AX23" s="60" t="str">
        <f>'7 Admin'!$K26</f>
        <v>…</v>
      </c>
      <c r="AZ23" s="37" t="str">
        <f>'8 Fiscal'!$B26</f>
        <v>F2.7d</v>
      </c>
      <c r="BA23" s="60" t="str">
        <f>'8 Fiscal'!$E26</f>
        <v>…</v>
      </c>
      <c r="BB23" s="60" t="str">
        <f>'8 Fiscal'!$G26</f>
        <v>…</v>
      </c>
      <c r="BC23" s="60" t="str">
        <f>'8 Fiscal'!$I26</f>
        <v>…</v>
      </c>
      <c r="BD23" s="60" t="str">
        <f>'8 Fiscal'!$K26</f>
        <v>…</v>
      </c>
      <c r="BF23" s="37" t="str">
        <f>'9 Info'!B23</f>
        <v>Z2.2d</v>
      </c>
      <c r="BG23" s="60">
        <f>'9 Info'!C23</f>
        <v>0</v>
      </c>
    </row>
    <row r="24" spans="2:59" x14ac:dyDescent="0.25">
      <c r="B24" s="37" t="str">
        <f>'0 General'!B24</f>
        <v>C2.5</v>
      </c>
      <c r="C24" s="60" t="str">
        <f>'0 General'!D24</f>
        <v>Proportional (Party List)</v>
      </c>
      <c r="E24" s="99"/>
      <c r="F24" s="60"/>
      <c r="G24" s="60"/>
      <c r="I24" s="37">
        <f>'2 Governance'!$B33</f>
        <v>0</v>
      </c>
      <c r="J24" s="60">
        <f>'2 Governance'!$E33</f>
        <v>0</v>
      </c>
      <c r="K24" s="60">
        <f>'2 Governance'!$G33</f>
        <v>0</v>
      </c>
      <c r="L24" s="60">
        <f>'2 Governance'!$I33</f>
        <v>0</v>
      </c>
      <c r="M24" s="60">
        <f>'2 Governance'!$K33</f>
        <v>0</v>
      </c>
      <c r="O24" s="37" t="str">
        <f>'3 Functions'!$B27</f>
        <v>F1.13</v>
      </c>
      <c r="P24" s="60" t="str">
        <f>'3 Functions'!$E27</f>
        <v>Shared</v>
      </c>
      <c r="Q24" s="60" t="str">
        <f>'3 Functions'!$G27</f>
        <v>Shared</v>
      </c>
      <c r="R24" s="60" t="str">
        <f>'3 Functions'!$I27</f>
        <v>Shared</v>
      </c>
      <c r="S24" s="60" t="str">
        <f>'3 Functions'!$K27</f>
        <v>Shared</v>
      </c>
      <c r="T24" s="60" t="str">
        <f>'3 Functions'!$M27</f>
        <v>…</v>
      </c>
      <c r="V24" s="37" t="str">
        <f>'4 Exp'!$B28</f>
        <v>E23</v>
      </c>
      <c r="W24" s="60">
        <f>'4 Exp'!$E28</f>
        <v>0</v>
      </c>
      <c r="X24" s="60">
        <f>'4 Exp'!$G28</f>
        <v>0</v>
      </c>
      <c r="Y24" s="60">
        <f>'4 Exp'!$I28</f>
        <v>0</v>
      </c>
      <c r="Z24" s="60">
        <f>'4 Exp'!$K28</f>
        <v>0</v>
      </c>
      <c r="AA24" s="60">
        <f>'4 Exp'!$M28</f>
        <v>0</v>
      </c>
      <c r="AB24" s="60">
        <f>'4 Exp'!$O28</f>
        <v>0</v>
      </c>
      <c r="AC24" s="60">
        <f>'4 Exp'!$Q28</f>
        <v>0</v>
      </c>
      <c r="AE24" s="37" t="str">
        <f>'5 Rev'!$B28</f>
        <v>R1331C</v>
      </c>
      <c r="AF24" s="66">
        <f>'5 Rev'!$E28</f>
        <v>0</v>
      </c>
      <c r="AG24" s="66">
        <f>'5 Rev'!$G28</f>
        <v>0</v>
      </c>
      <c r="AH24" s="66">
        <f>'5 Rev'!$I28</f>
        <v>0</v>
      </c>
      <c r="AI24" s="66">
        <f>'5 Rev'!$K28</f>
        <v>0</v>
      </c>
      <c r="AJ24" s="66">
        <f>'5 Rev'!$M28</f>
        <v>0</v>
      </c>
      <c r="AK24" s="66">
        <f>'5 Rev'!$O28</f>
        <v>0</v>
      </c>
      <c r="AL24" s="66">
        <f>'5 Rev'!$Q28</f>
        <v>0</v>
      </c>
      <c r="AN24" s="37">
        <f>'6 Political'!$B27</f>
        <v>0</v>
      </c>
      <c r="AO24" s="60">
        <f>'6 Political'!$E27</f>
        <v>0</v>
      </c>
      <c r="AP24" s="60">
        <f>'6 Political'!$G27</f>
        <v>0</v>
      </c>
      <c r="AQ24" s="60">
        <f>'6 Political'!$I27</f>
        <v>0</v>
      </c>
      <c r="AR24" s="60">
        <f>'6 Political'!$K27</f>
        <v>0</v>
      </c>
      <c r="AT24" s="37" t="str">
        <f>'7 Admin'!$B27</f>
        <v>A2.2d</v>
      </c>
      <c r="AU24" s="60" t="str">
        <f>'7 Admin'!$E27</f>
        <v>Yes</v>
      </c>
      <c r="AV24" s="60" t="str">
        <f>'7 Admin'!$G27</f>
        <v>Yes</v>
      </c>
      <c r="AW24" s="60" t="str">
        <f>'7 Admin'!$I27</f>
        <v>Yes</v>
      </c>
      <c r="AX24" s="60" t="str">
        <f>'7 Admin'!$K27</f>
        <v>…</v>
      </c>
      <c r="AZ24" s="37">
        <f>'8 Fiscal'!$B27</f>
        <v>0</v>
      </c>
      <c r="BA24" s="60">
        <f>'8 Fiscal'!$E27</f>
        <v>0</v>
      </c>
      <c r="BB24" s="60">
        <f>'8 Fiscal'!$G27</f>
        <v>0</v>
      </c>
      <c r="BC24" s="60">
        <f>'8 Fiscal'!$I27</f>
        <v>0</v>
      </c>
      <c r="BD24" s="60">
        <f>'8 Fiscal'!$K27</f>
        <v>0</v>
      </c>
      <c r="BF24" s="37">
        <f>'9 Info'!B24</f>
        <v>0</v>
      </c>
      <c r="BG24" s="60">
        <f>'9 Info'!D24</f>
        <v>0</v>
      </c>
    </row>
    <row r="25" spans="2:59" x14ac:dyDescent="0.25">
      <c r="B25" s="37" t="str">
        <f>'0 General'!B25</f>
        <v>C2.6</v>
      </c>
      <c r="C25" s="60" t="str">
        <f>'0 General'!D25</f>
        <v>…</v>
      </c>
      <c r="E25" s="99" t="str">
        <f>'1 Organization'!B23</f>
        <v>S3.4</v>
      </c>
      <c r="F25" s="60" t="str">
        <f>'1 Organization'!D23</f>
        <v>…</v>
      </c>
      <c r="G25" s="60" t="str">
        <f>'1 Organization'!F23</f>
        <v>…</v>
      </c>
      <c r="I25" s="37">
        <f>'2 Governance'!$B34</f>
        <v>0</v>
      </c>
      <c r="J25" s="60">
        <f>'2 Governance'!$E34</f>
        <v>0</v>
      </c>
      <c r="K25" s="60">
        <f>'2 Governance'!$G34</f>
        <v>0</v>
      </c>
      <c r="L25" s="60">
        <f>'2 Governance'!$I34</f>
        <v>0</v>
      </c>
      <c r="M25" s="60">
        <f>'2 Governance'!$K34</f>
        <v>0</v>
      </c>
      <c r="O25" s="37">
        <f>'3 Functions'!$B28</f>
        <v>0</v>
      </c>
      <c r="P25" s="60">
        <f>'3 Functions'!$E28</f>
        <v>0</v>
      </c>
      <c r="Q25" s="60">
        <f>'3 Functions'!$G28</f>
        <v>0</v>
      </c>
      <c r="R25" s="60">
        <f>'3 Functions'!$I28</f>
        <v>0</v>
      </c>
      <c r="S25" s="60">
        <f>'3 Functions'!$K28</f>
        <v>0</v>
      </c>
      <c r="T25" s="60">
        <f>'3 Functions'!$M28</f>
        <v>0</v>
      </c>
      <c r="V25" s="37" t="str">
        <f>'4 Exp'!$B29</f>
        <v>E24</v>
      </c>
      <c r="W25" s="60">
        <f>'4 Exp'!$E29</f>
        <v>0</v>
      </c>
      <c r="X25" s="60">
        <f>'4 Exp'!$G29</f>
        <v>0</v>
      </c>
      <c r="Y25" s="60">
        <f>'4 Exp'!$I29</f>
        <v>0</v>
      </c>
      <c r="Z25" s="60">
        <f>'4 Exp'!$K29</f>
        <v>0</v>
      </c>
      <c r="AA25" s="60">
        <f>'4 Exp'!$M29</f>
        <v>0</v>
      </c>
      <c r="AB25" s="60">
        <f>'4 Exp'!$O29</f>
        <v>0</v>
      </c>
      <c r="AC25" s="60">
        <f>'4 Exp'!$Q29</f>
        <v>0</v>
      </c>
      <c r="AE25" s="37" t="str">
        <f>'5 Rev'!$B29</f>
        <v>R1331D</v>
      </c>
      <c r="AF25" s="66">
        <f>'5 Rev'!$E29</f>
        <v>0</v>
      </c>
      <c r="AG25" s="66">
        <f>'5 Rev'!$G29</f>
        <v>0</v>
      </c>
      <c r="AH25" s="66">
        <f>'5 Rev'!$I29</f>
        <v>0</v>
      </c>
      <c r="AI25" s="66">
        <f>'5 Rev'!$K29</f>
        <v>0</v>
      </c>
      <c r="AJ25" s="66">
        <f>'5 Rev'!$M29</f>
        <v>0</v>
      </c>
      <c r="AK25" s="66">
        <f>'5 Rev'!$O29</f>
        <v>0</v>
      </c>
      <c r="AL25" s="66">
        <f>'5 Rev'!$Q29</f>
        <v>0</v>
      </c>
      <c r="AN25" s="37" t="str">
        <f>'6 Political'!$B28</f>
        <v>P3</v>
      </c>
      <c r="AO25" s="60">
        <f>'6 Political'!$E28</f>
        <v>0</v>
      </c>
      <c r="AP25" s="60">
        <f>'6 Political'!$G28</f>
        <v>0</v>
      </c>
      <c r="AQ25" s="60">
        <f>'6 Political'!$I28</f>
        <v>0</v>
      </c>
      <c r="AR25" s="60">
        <f>'6 Political'!$K28</f>
        <v>0</v>
      </c>
      <c r="AT25" s="37" t="str">
        <f>'7 Admin'!$B28</f>
        <v>A2.2e</v>
      </c>
      <c r="AU25" s="60" t="str">
        <f>'7 Admin'!$E28</f>
        <v>Partial</v>
      </c>
      <c r="AV25" s="60" t="str">
        <f>'7 Admin'!$G28</f>
        <v>Partial</v>
      </c>
      <c r="AW25" s="60" t="str">
        <f>'7 Admin'!$I28</f>
        <v>Partial</v>
      </c>
      <c r="AX25" s="60" t="str">
        <f>'7 Admin'!$K28</f>
        <v>…</v>
      </c>
      <c r="AZ25" s="37" t="str">
        <f>'8 Fiscal'!$B28</f>
        <v>F3.1</v>
      </c>
      <c r="BA25" s="60">
        <f>'8 Fiscal'!$E28</f>
        <v>0</v>
      </c>
      <c r="BB25" s="60">
        <f>'8 Fiscal'!$G28</f>
        <v>0</v>
      </c>
      <c r="BC25" s="60">
        <f>'8 Fiscal'!$I28</f>
        <v>0</v>
      </c>
      <c r="BD25" s="60">
        <f>'8 Fiscal'!$K28</f>
        <v>0</v>
      </c>
      <c r="BF25" s="37" t="str">
        <f>'9 Info'!B25</f>
        <v>Z3</v>
      </c>
      <c r="BG25" s="60">
        <f>'9 Info'!D25</f>
        <v>0</v>
      </c>
    </row>
    <row r="26" spans="2:59" x14ac:dyDescent="0.25">
      <c r="B26" s="37">
        <f>'0 General'!B26</f>
        <v>0</v>
      </c>
      <c r="C26" s="60">
        <f>'0 General'!D26</f>
        <v>0</v>
      </c>
      <c r="E26" s="37">
        <f>'1 Organization'!B24</f>
        <v>0</v>
      </c>
      <c r="F26" s="60">
        <f>'1 Organization'!D24</f>
        <v>0</v>
      </c>
      <c r="G26" s="60">
        <f>'1 Organization'!F24</f>
        <v>0</v>
      </c>
      <c r="I26" s="37" t="str">
        <f>'2 Governance'!$B35</f>
        <v>G3.1</v>
      </c>
      <c r="J26" s="60" t="str">
        <f>'2 Governance'!$E35</f>
        <v>District (DDC)</v>
      </c>
      <c r="K26" s="60" t="str">
        <f>'2 Governance'!$G35</f>
        <v>Village (VDC)</v>
      </c>
      <c r="L26" s="60" t="str">
        <f>'2 Governance'!$I35</f>
        <v>Municipality</v>
      </c>
      <c r="M26" s="60" t="str">
        <f>'2 Governance'!$K35</f>
        <v>…</v>
      </c>
      <c r="O26" s="37" t="str">
        <f>'3 Functions'!$B29</f>
        <v>F1.14</v>
      </c>
      <c r="P26" s="60" t="str">
        <f>'3 Functions'!$E29</f>
        <v>…</v>
      </c>
      <c r="Q26" s="60" t="str">
        <f>'3 Functions'!$G29</f>
        <v>…</v>
      </c>
      <c r="R26" s="60" t="str">
        <f>'3 Functions'!$I29</f>
        <v>…</v>
      </c>
      <c r="S26" s="60" t="str">
        <f>'3 Functions'!$K29</f>
        <v>…</v>
      </c>
      <c r="T26" s="60" t="str">
        <f>'3 Functions'!$M29</f>
        <v>…</v>
      </c>
      <c r="V26" s="37" t="str">
        <f>'4 Exp'!$B30</f>
        <v>E25</v>
      </c>
      <c r="W26" s="60">
        <f>'4 Exp'!$E30</f>
        <v>0</v>
      </c>
      <c r="X26" s="60">
        <f>'4 Exp'!$G30</f>
        <v>0</v>
      </c>
      <c r="Y26" s="60">
        <f>'4 Exp'!$I30</f>
        <v>0</v>
      </c>
      <c r="Z26" s="60">
        <f>'4 Exp'!$K30</f>
        <v>0</v>
      </c>
      <c r="AA26" s="60">
        <f>'4 Exp'!$M30</f>
        <v>0</v>
      </c>
      <c r="AB26" s="60">
        <f>'4 Exp'!$O30</f>
        <v>0</v>
      </c>
      <c r="AC26" s="60">
        <f>'4 Exp'!$Q30</f>
        <v>0</v>
      </c>
      <c r="AE26" s="37">
        <f>'5 Rev'!$B30</f>
        <v>0</v>
      </c>
      <c r="AF26" s="66">
        <f>'5 Rev'!$E30</f>
        <v>0</v>
      </c>
      <c r="AG26" s="66">
        <f>'5 Rev'!$G30</f>
        <v>0</v>
      </c>
      <c r="AH26" s="66">
        <f>'5 Rev'!$I30</f>
        <v>0</v>
      </c>
      <c r="AI26" s="66">
        <f>'5 Rev'!$K30</f>
        <v>0</v>
      </c>
      <c r="AJ26" s="66">
        <f>'5 Rev'!$M30</f>
        <v>0</v>
      </c>
      <c r="AK26" s="66">
        <f>'5 Rev'!$O30</f>
        <v>0</v>
      </c>
      <c r="AL26" s="66">
        <f>'5 Rev'!$Q30</f>
        <v>0</v>
      </c>
      <c r="AN26" s="37" t="str">
        <f>'6 Political'!$B29</f>
        <v>P3.1</v>
      </c>
      <c r="AO26" s="60" t="str">
        <f>'6 Political'!$E29</f>
        <v>…</v>
      </c>
      <c r="AP26" s="60" t="str">
        <f>'6 Political'!$G29</f>
        <v>…</v>
      </c>
      <c r="AQ26" s="60" t="str">
        <f>'6 Political'!$I29</f>
        <v>…</v>
      </c>
      <c r="AR26" s="60" t="str">
        <f>'6 Political'!$K29</f>
        <v>…</v>
      </c>
      <c r="AT26" s="37">
        <f>'7 Admin'!$B29</f>
        <v>0</v>
      </c>
      <c r="AU26" s="60">
        <f>'7 Admin'!$E29</f>
        <v>0</v>
      </c>
      <c r="AV26" s="60">
        <f>'7 Admin'!$G29</f>
        <v>0</v>
      </c>
      <c r="AW26" s="60">
        <f>'7 Admin'!$I29</f>
        <v>0</v>
      </c>
      <c r="AX26" s="60">
        <f>'7 Admin'!$K29</f>
        <v>0</v>
      </c>
      <c r="AZ26" s="37" t="str">
        <f>'8 Fiscal'!$B29</f>
        <v>F3.1a</v>
      </c>
      <c r="BA26" s="60" t="str">
        <f>'8 Fiscal'!$E29</f>
        <v>…</v>
      </c>
      <c r="BB26" s="60" t="str">
        <f>'8 Fiscal'!$G29</f>
        <v>…</v>
      </c>
      <c r="BC26" s="60" t="str">
        <f>'8 Fiscal'!$I29</f>
        <v>…</v>
      </c>
      <c r="BD26" s="60" t="str">
        <f>'8 Fiscal'!$K29</f>
        <v>…</v>
      </c>
      <c r="BF26" s="37" t="str">
        <f>'9 Info'!B26</f>
        <v>Z3.1</v>
      </c>
      <c r="BG26" s="60" t="str">
        <f>'9 Info'!D26</f>
        <v>Yes</v>
      </c>
    </row>
    <row r="27" spans="2:59" x14ac:dyDescent="0.25">
      <c r="B27" s="37" t="str">
        <f>'0 General'!B27</f>
        <v>C3</v>
      </c>
      <c r="C27" s="60">
        <f>'0 General'!D27</f>
        <v>0</v>
      </c>
      <c r="E27" s="37" t="str">
        <f>'1 Organization'!B25</f>
        <v>S4</v>
      </c>
      <c r="F27" s="60">
        <f>'1 Organization'!D25</f>
        <v>0</v>
      </c>
      <c r="G27" s="60">
        <f>'1 Organization'!F25</f>
        <v>0</v>
      </c>
      <c r="I27" s="37" t="str">
        <f>'2 Governance'!$B36</f>
        <v>G3.2</v>
      </c>
      <c r="J27" s="60" t="str">
        <f>'2 Governance'!$E36</f>
        <v>District (DDC)</v>
      </c>
      <c r="K27" s="60" t="str">
        <f>'2 Governance'!$G36</f>
        <v>Village (VDC)</v>
      </c>
      <c r="L27" s="60" t="str">
        <f>'2 Governance'!$I36</f>
        <v>Municipality</v>
      </c>
      <c r="M27" s="60" t="str">
        <f>'2 Governance'!$K36</f>
        <v>…</v>
      </c>
      <c r="O27" s="37" t="str">
        <f>'3 Functions'!$B30</f>
        <v>F1.15</v>
      </c>
      <c r="P27" s="60" t="str">
        <f>'3 Functions'!$E30</f>
        <v>…</v>
      </c>
      <c r="Q27" s="60" t="str">
        <f>'3 Functions'!$G30</f>
        <v>…</v>
      </c>
      <c r="R27" s="60" t="str">
        <f>'3 Functions'!$I30</f>
        <v>…</v>
      </c>
      <c r="S27" s="60" t="str">
        <f>'3 Functions'!$K30</f>
        <v>…</v>
      </c>
      <c r="T27" s="60" t="str">
        <f>'3 Functions'!$M30</f>
        <v>…</v>
      </c>
      <c r="V27" s="37" t="str">
        <f>'4 Exp'!$B31</f>
        <v>E26</v>
      </c>
      <c r="W27" s="60">
        <f>'4 Exp'!$E31</f>
        <v>0</v>
      </c>
      <c r="X27" s="60">
        <f>'4 Exp'!$G31</f>
        <v>0</v>
      </c>
      <c r="Y27" s="60">
        <f>'4 Exp'!$I31</f>
        <v>0</v>
      </c>
      <c r="Z27" s="60">
        <f>'4 Exp'!$K31</f>
        <v>0</v>
      </c>
      <c r="AA27" s="60">
        <f>'4 Exp'!$M31</f>
        <v>0</v>
      </c>
      <c r="AB27" s="60">
        <f>'4 Exp'!$O31</f>
        <v>0</v>
      </c>
      <c r="AC27" s="60">
        <f>'4 Exp'!$Q31</f>
        <v>0</v>
      </c>
      <c r="AE27" s="37" t="str">
        <f>'5 Rev'!$B31</f>
        <v>R1332A</v>
      </c>
      <c r="AF27" s="66">
        <f>'5 Rev'!$E31</f>
        <v>0</v>
      </c>
      <c r="AG27" s="66">
        <f>'5 Rev'!$G31</f>
        <v>0</v>
      </c>
      <c r="AH27" s="66">
        <f>'5 Rev'!$I31</f>
        <v>0</v>
      </c>
      <c r="AI27" s="66">
        <f>'5 Rev'!$K31</f>
        <v>0</v>
      </c>
      <c r="AJ27" s="66">
        <f>'5 Rev'!$M31</f>
        <v>0</v>
      </c>
      <c r="AK27" s="66">
        <f>'5 Rev'!$O31</f>
        <v>0</v>
      </c>
      <c r="AL27" s="66">
        <f>'5 Rev'!$Q31</f>
        <v>0</v>
      </c>
      <c r="AN27" s="37" t="str">
        <f>'6 Political'!$B30</f>
        <v>P3.2</v>
      </c>
      <c r="AO27" s="60" t="str">
        <f>'6 Political'!$E30</f>
        <v>…</v>
      </c>
      <c r="AP27" s="60" t="str">
        <f>'6 Political'!$G30</f>
        <v>…</v>
      </c>
      <c r="AQ27" s="60" t="str">
        <f>'6 Political'!$I30</f>
        <v>…</v>
      </c>
      <c r="AR27" s="60" t="str">
        <f>'6 Political'!$K30</f>
        <v>…</v>
      </c>
      <c r="AT27" s="37" t="str">
        <f>'7 Admin'!$B30</f>
        <v>A3</v>
      </c>
      <c r="AU27" s="60">
        <f>'7 Admin'!$E30</f>
        <v>0</v>
      </c>
      <c r="AV27" s="60">
        <f>'7 Admin'!$G30</f>
        <v>0</v>
      </c>
      <c r="AW27" s="60">
        <f>'7 Admin'!$I30</f>
        <v>0</v>
      </c>
      <c r="AX27" s="60">
        <f>'7 Admin'!$K30</f>
        <v>0</v>
      </c>
      <c r="AZ27" s="37" t="str">
        <f>'8 Fiscal'!$B30</f>
        <v>F3.1b</v>
      </c>
      <c r="BA27" s="60" t="str">
        <f>'8 Fiscal'!$E30</f>
        <v>No</v>
      </c>
      <c r="BB27" s="60" t="str">
        <f>'8 Fiscal'!$G30</f>
        <v>No</v>
      </c>
      <c r="BC27" s="60" t="str">
        <f>'8 Fiscal'!$I30</f>
        <v>No</v>
      </c>
      <c r="BD27" s="60" t="str">
        <f>'8 Fiscal'!$K30</f>
        <v>…</v>
      </c>
      <c r="BF27" s="37" t="str">
        <f>'9 Info'!B27</f>
        <v>Z3.2</v>
      </c>
      <c r="BG27" s="60" t="str">
        <f>'9 Info'!D27</f>
        <v>Yes</v>
      </c>
    </row>
    <row r="28" spans="2:59" x14ac:dyDescent="0.25">
      <c r="B28" s="37" t="str">
        <f>'0 General'!B28</f>
        <v>C3.1</v>
      </c>
      <c r="C28" s="60" t="str">
        <f>'0 General'!D28</f>
        <v>Unitary</v>
      </c>
      <c r="E28" s="37" t="str">
        <f>'1 Organization'!B26</f>
        <v>S4.1</v>
      </c>
      <c r="F28" s="60">
        <f>'1 Organization'!D26</f>
        <v>0</v>
      </c>
      <c r="G28" s="60">
        <f>'1 Organization'!F26</f>
        <v>0</v>
      </c>
      <c r="I28" s="37" t="str">
        <f>'2 Governance'!$B37</f>
        <v>G3.3</v>
      </c>
      <c r="J28" s="60" t="str">
        <f>'2 Governance'!$E37</f>
        <v>District (DDC)</v>
      </c>
      <c r="K28" s="60" t="str">
        <f>'2 Governance'!$G37</f>
        <v>Village (VDC)</v>
      </c>
      <c r="L28" s="60" t="str">
        <f>'2 Governance'!$I37</f>
        <v>Municipality</v>
      </c>
      <c r="M28" s="60" t="str">
        <f>'2 Governance'!$K37</f>
        <v>…</v>
      </c>
      <c r="O28" s="37" t="str">
        <f>'3 Functions'!$B31</f>
        <v>F1.16</v>
      </c>
      <c r="P28" s="60" t="str">
        <f>'3 Functions'!$E31</f>
        <v>Shared</v>
      </c>
      <c r="Q28" s="60" t="str">
        <f>'3 Functions'!$G31</f>
        <v>Shared</v>
      </c>
      <c r="R28" s="60" t="str">
        <f>'3 Functions'!$I31</f>
        <v>Limited</v>
      </c>
      <c r="S28" s="60" t="str">
        <f>'3 Functions'!$K31</f>
        <v>Shared</v>
      </c>
      <c r="T28" s="60" t="str">
        <f>'3 Functions'!$M31</f>
        <v>…</v>
      </c>
      <c r="V28" s="37" t="str">
        <f>'4 Exp'!$B32</f>
        <v>E263</v>
      </c>
      <c r="W28" s="60">
        <f>'4 Exp'!$E32</f>
        <v>0</v>
      </c>
      <c r="X28" s="60">
        <f>'4 Exp'!$G32</f>
        <v>0</v>
      </c>
      <c r="Y28" s="60">
        <f>'4 Exp'!$I32</f>
        <v>0</v>
      </c>
      <c r="Z28" s="60">
        <f>'4 Exp'!$K32</f>
        <v>0</v>
      </c>
      <c r="AA28" s="60">
        <f>'4 Exp'!$M32</f>
        <v>0</v>
      </c>
      <c r="AB28" s="60">
        <f>'4 Exp'!$O32</f>
        <v>0</v>
      </c>
      <c r="AC28" s="60">
        <f>'4 Exp'!$Q32</f>
        <v>0</v>
      </c>
      <c r="AE28" s="37" t="str">
        <f>'5 Rev'!$B32</f>
        <v>R1332B</v>
      </c>
      <c r="AF28" s="66">
        <f>'5 Rev'!$E32</f>
        <v>0</v>
      </c>
      <c r="AG28" s="66">
        <f>'5 Rev'!$G32</f>
        <v>0</v>
      </c>
      <c r="AH28" s="66">
        <f>'5 Rev'!$I32</f>
        <v>0</v>
      </c>
      <c r="AI28" s="66">
        <f>'5 Rev'!$K32</f>
        <v>0</v>
      </c>
      <c r="AJ28" s="66">
        <f>'5 Rev'!$M32</f>
        <v>0</v>
      </c>
      <c r="AK28" s="66">
        <f>'5 Rev'!$O32</f>
        <v>0</v>
      </c>
      <c r="AL28" s="66">
        <f>'5 Rev'!$Q32</f>
        <v>0</v>
      </c>
      <c r="AN28" s="37" t="str">
        <f>'6 Political'!$B31</f>
        <v>P3.3</v>
      </c>
      <c r="AO28" s="60" t="str">
        <f>'6 Political'!$E31</f>
        <v>…</v>
      </c>
      <c r="AP28" s="60" t="str">
        <f>'6 Political'!$G31</f>
        <v>…</v>
      </c>
      <c r="AQ28" s="60" t="str">
        <f>'6 Political'!$I31</f>
        <v>…</v>
      </c>
      <c r="AR28" s="60" t="str">
        <f>'6 Political'!$K31</f>
        <v>…</v>
      </c>
      <c r="AT28" s="37" t="str">
        <f>'7 Admin'!$B31</f>
        <v>A3.1</v>
      </c>
      <c r="AU28" s="60" t="str">
        <f>'7 Admin'!$E31</f>
        <v>…</v>
      </c>
      <c r="AV28" s="60" t="str">
        <f>'7 Admin'!$G31</f>
        <v>…</v>
      </c>
      <c r="AW28" s="60" t="str">
        <f>'7 Admin'!$I31</f>
        <v>…</v>
      </c>
      <c r="AX28" s="60" t="str">
        <f>'7 Admin'!$K31</f>
        <v>…</v>
      </c>
      <c r="AZ28" s="37" t="str">
        <f>'8 Fiscal'!$B31</f>
        <v>F3.1c</v>
      </c>
      <c r="BA28" s="60" t="str">
        <f>'8 Fiscal'!$E31</f>
        <v>No</v>
      </c>
      <c r="BB28" s="60" t="str">
        <f>'8 Fiscal'!$G31</f>
        <v>No</v>
      </c>
      <c r="BC28" s="60" t="str">
        <f>'8 Fiscal'!$I31</f>
        <v>No</v>
      </c>
      <c r="BD28" s="60" t="str">
        <f>'8 Fiscal'!$K31</f>
        <v>…</v>
      </c>
      <c r="BF28" s="37" t="str">
        <f>'9 Info'!B28</f>
        <v>Z3.3</v>
      </c>
      <c r="BG28" s="60" t="str">
        <f>'9 Info'!D28</f>
        <v>Yes</v>
      </c>
    </row>
    <row r="29" spans="2:59" x14ac:dyDescent="0.25">
      <c r="B29" s="67" t="str">
        <f>'0 General'!B29</f>
        <v>C3.2</v>
      </c>
      <c r="C29" s="60" t="str">
        <f>'0 General'!D29</f>
        <v>No</v>
      </c>
      <c r="E29" s="37" t="str">
        <f>'1 Organization'!B27</f>
        <v>S4.2</v>
      </c>
      <c r="F29" s="60">
        <f>'1 Organization'!D27</f>
        <v>0</v>
      </c>
      <c r="G29" s="60">
        <f>'1 Organization'!F27</f>
        <v>0</v>
      </c>
      <c r="O29" s="37" t="str">
        <f>'3 Functions'!$B32</f>
        <v>F1.17</v>
      </c>
      <c r="P29" s="60" t="str">
        <f>'3 Functions'!$E32</f>
        <v>…</v>
      </c>
      <c r="Q29" s="60" t="str">
        <f>'3 Functions'!$G32</f>
        <v>…</v>
      </c>
      <c r="R29" s="60" t="str">
        <f>'3 Functions'!$I32</f>
        <v>…</v>
      </c>
      <c r="S29" s="60" t="str">
        <f>'3 Functions'!$K32</f>
        <v>Main</v>
      </c>
      <c r="T29" s="60" t="str">
        <f>'3 Functions'!$M32</f>
        <v>…</v>
      </c>
      <c r="V29" s="37" t="str">
        <f>'4 Exp'!$B33</f>
        <v>E27</v>
      </c>
      <c r="W29" s="60">
        <f>'4 Exp'!$E33</f>
        <v>0</v>
      </c>
      <c r="X29" s="60">
        <f>'4 Exp'!$G33</f>
        <v>0</v>
      </c>
      <c r="Y29" s="60">
        <f>'4 Exp'!$I33</f>
        <v>0</v>
      </c>
      <c r="Z29" s="60">
        <f>'4 Exp'!$K33</f>
        <v>0</v>
      </c>
      <c r="AA29" s="60">
        <f>'4 Exp'!$M33</f>
        <v>0</v>
      </c>
      <c r="AB29" s="60">
        <f>'4 Exp'!$O33</f>
        <v>0</v>
      </c>
      <c r="AC29" s="60">
        <f>'4 Exp'!$Q33</f>
        <v>0</v>
      </c>
      <c r="AE29" s="37">
        <f>'5 Rev'!$B33</f>
        <v>0</v>
      </c>
      <c r="AF29" s="66">
        <f>'5 Rev'!$E33</f>
        <v>0</v>
      </c>
      <c r="AG29" s="66">
        <f>'5 Rev'!$G33</f>
        <v>0</v>
      </c>
      <c r="AH29" s="66">
        <f>'5 Rev'!$I33</f>
        <v>0</v>
      </c>
      <c r="AI29" s="66">
        <f>'5 Rev'!$K33</f>
        <v>0</v>
      </c>
      <c r="AJ29" s="66">
        <f>'5 Rev'!$M33</f>
        <v>0</v>
      </c>
      <c r="AK29" s="66">
        <f>'5 Rev'!$O33</f>
        <v>0</v>
      </c>
      <c r="AL29" s="66">
        <f>'5 Rev'!$Q33</f>
        <v>0</v>
      </c>
      <c r="AN29" s="37" t="str">
        <f>'6 Political'!$B32</f>
        <v>P3.4</v>
      </c>
      <c r="AO29" s="60" t="str">
        <f>'6 Political'!$E32</f>
        <v>…</v>
      </c>
      <c r="AP29" s="60" t="str">
        <f>'6 Political'!$G32</f>
        <v>…</v>
      </c>
      <c r="AQ29" s="60" t="str">
        <f>'6 Political'!$I32</f>
        <v>…</v>
      </c>
      <c r="AR29" s="60" t="str">
        <f>'6 Political'!$K32</f>
        <v>…</v>
      </c>
      <c r="AT29" s="37" t="str">
        <f>'7 Admin'!$B32</f>
        <v>A3.2</v>
      </c>
      <c r="AU29" s="60" t="str">
        <f>'7 Admin'!$E32</f>
        <v>No</v>
      </c>
      <c r="AV29" s="60" t="str">
        <f>'7 Admin'!$G32</f>
        <v>No</v>
      </c>
      <c r="AW29" s="60" t="str">
        <f>'7 Admin'!$I32</f>
        <v>No</v>
      </c>
      <c r="AX29" s="60" t="str">
        <f>'7 Admin'!$K32</f>
        <v>…</v>
      </c>
      <c r="AZ29" s="37" t="str">
        <f>'8 Fiscal'!$B32</f>
        <v>F3.1d</v>
      </c>
      <c r="BA29" s="60" t="str">
        <f>'8 Fiscal'!$E32</f>
        <v>…</v>
      </c>
      <c r="BB29" s="60" t="str">
        <f>'8 Fiscal'!$G32</f>
        <v>…</v>
      </c>
      <c r="BC29" s="60" t="str">
        <f>'8 Fiscal'!$I32</f>
        <v>…</v>
      </c>
      <c r="BD29" s="60" t="str">
        <f>'8 Fiscal'!$K32</f>
        <v>…</v>
      </c>
      <c r="BF29" s="37" t="str">
        <f>'9 Info'!B29</f>
        <v>Z3.4</v>
      </c>
      <c r="BG29" s="60" t="str">
        <f>'9 Info'!D29</f>
        <v>Yes</v>
      </c>
    </row>
    <row r="30" spans="2:59" x14ac:dyDescent="0.25">
      <c r="B30" s="67" t="str">
        <f>'0 General'!B30</f>
        <v>C3.3</v>
      </c>
      <c r="C30" s="60" t="str">
        <f>'0 General'!D30</f>
        <v>No</v>
      </c>
      <c r="E30" s="37" t="str">
        <f>'1 Organization'!B28</f>
        <v>S4.3</v>
      </c>
      <c r="F30" s="60">
        <f>'1 Organization'!D28</f>
        <v>0</v>
      </c>
      <c r="G30" s="60">
        <f>'1 Organization'!F28</f>
        <v>0</v>
      </c>
      <c r="I30" s="99" t="str">
        <f>'2 Governance'!$B11</f>
        <v>G1.1a</v>
      </c>
      <c r="J30" s="100" t="str">
        <f>'2 Governance'!$E11</f>
        <v>Yes</v>
      </c>
      <c r="K30" s="100" t="str">
        <f>'2 Governance'!$G11</f>
        <v>Yes</v>
      </c>
      <c r="L30" s="100" t="str">
        <f>'2 Governance'!$I11</f>
        <v>Yes</v>
      </c>
      <c r="M30" s="100" t="str">
        <f>'2 Governance'!$K11</f>
        <v>…</v>
      </c>
      <c r="O30" s="37">
        <f>'3 Functions'!$B33</f>
        <v>0</v>
      </c>
      <c r="P30" s="60">
        <f>'3 Functions'!$E33</f>
        <v>0</v>
      </c>
      <c r="Q30" s="60">
        <f>'3 Functions'!$G33</f>
        <v>0</v>
      </c>
      <c r="R30" s="60">
        <f>'3 Functions'!$I33</f>
        <v>0</v>
      </c>
      <c r="S30" s="60">
        <f>'3 Functions'!$K33</f>
        <v>0</v>
      </c>
      <c r="T30" s="60">
        <f>'3 Functions'!$M33</f>
        <v>0</v>
      </c>
      <c r="V30" s="37" t="str">
        <f>'4 Exp'!$B34</f>
        <v>E28</v>
      </c>
      <c r="W30" s="60">
        <f>'4 Exp'!$E34</f>
        <v>0</v>
      </c>
      <c r="X30" s="60">
        <f>'4 Exp'!$G34</f>
        <v>0</v>
      </c>
      <c r="Y30" s="60">
        <f>'4 Exp'!$I34</f>
        <v>0</v>
      </c>
      <c r="Z30" s="60">
        <f>'4 Exp'!$K34</f>
        <v>0</v>
      </c>
      <c r="AA30" s="60">
        <f>'4 Exp'!$M34</f>
        <v>0</v>
      </c>
      <c r="AB30" s="60">
        <f>'4 Exp'!$O34</f>
        <v>0</v>
      </c>
      <c r="AC30" s="60">
        <f>'4 Exp'!$Q34</f>
        <v>0</v>
      </c>
      <c r="AE30" s="37">
        <f>'5 Rev'!$B34</f>
        <v>0</v>
      </c>
      <c r="AF30" s="66">
        <f>'5 Rev'!$E34</f>
        <v>0</v>
      </c>
      <c r="AG30" s="66">
        <f>'5 Rev'!$G34</f>
        <v>0</v>
      </c>
      <c r="AH30" s="66">
        <f>'5 Rev'!$I34</f>
        <v>0</v>
      </c>
      <c r="AI30" s="66">
        <f>'5 Rev'!$K34</f>
        <v>0</v>
      </c>
      <c r="AJ30" s="66">
        <f>'5 Rev'!$M34</f>
        <v>0</v>
      </c>
      <c r="AK30" s="66">
        <f>'5 Rev'!$O34</f>
        <v>0</v>
      </c>
      <c r="AL30" s="66">
        <f>'5 Rev'!$Q34</f>
        <v>0</v>
      </c>
      <c r="AN30" s="37" t="str">
        <f>'6 Political'!$B33</f>
        <v>P3.5</v>
      </c>
      <c r="AO30" s="60" t="str">
        <f>'6 Political'!$E33</f>
        <v>…</v>
      </c>
      <c r="AP30" s="60" t="str">
        <f>'6 Political'!$G33</f>
        <v>…</v>
      </c>
      <c r="AQ30" s="60" t="str">
        <f>'6 Political'!$I33</f>
        <v>…</v>
      </c>
      <c r="AR30" s="60" t="str">
        <f>'6 Political'!$K33</f>
        <v>…</v>
      </c>
      <c r="AT30" s="37" t="str">
        <f>'7 Admin'!$B33</f>
        <v>A3.3</v>
      </c>
      <c r="AU30" s="60" t="str">
        <f>'7 Admin'!$E33</f>
        <v>Yes</v>
      </c>
      <c r="AV30" s="60" t="str">
        <f>'7 Admin'!$G33</f>
        <v>No</v>
      </c>
      <c r="AW30" s="60" t="str">
        <f>'7 Admin'!$I33</f>
        <v>Partial</v>
      </c>
      <c r="AX30" s="60" t="str">
        <f>'7 Admin'!$K33</f>
        <v>…</v>
      </c>
      <c r="AZ30" s="37" t="str">
        <f>'8 Fiscal'!$B33</f>
        <v>F3.1e</v>
      </c>
      <c r="BA30" s="60" t="str">
        <f>'8 Fiscal'!$E33</f>
        <v>No</v>
      </c>
      <c r="BB30" s="60" t="str">
        <f>'8 Fiscal'!$G33</f>
        <v>No</v>
      </c>
      <c r="BC30" s="60" t="str">
        <f>'8 Fiscal'!$I33</f>
        <v>No</v>
      </c>
      <c r="BD30" s="60" t="str">
        <f>'8 Fiscal'!$K33</f>
        <v>…</v>
      </c>
      <c r="BF30" s="37">
        <f>'9 Info'!B30</f>
        <v>0</v>
      </c>
      <c r="BG30" s="60">
        <f>'9 Info'!D30</f>
        <v>0</v>
      </c>
    </row>
    <row r="31" spans="2:59" x14ac:dyDescent="0.25">
      <c r="B31" s="67" t="str">
        <f>'0 General'!B31</f>
        <v>C3.4</v>
      </c>
      <c r="C31" s="60" t="str">
        <f>'0 General'!D31</f>
        <v>No</v>
      </c>
      <c r="E31" s="99"/>
      <c r="F31" s="60"/>
      <c r="G31" s="60"/>
      <c r="I31" s="99"/>
      <c r="J31" s="100"/>
      <c r="K31" s="100"/>
      <c r="L31" s="100"/>
      <c r="M31" s="100"/>
      <c r="O31" s="37" t="str">
        <f>'3 Functions'!$B34</f>
        <v>F1.18</v>
      </c>
      <c r="P31" s="60" t="str">
        <f>'3 Functions'!$E34</f>
        <v>…</v>
      </c>
      <c r="Q31" s="60" t="str">
        <f>'3 Functions'!$G34</f>
        <v>Main</v>
      </c>
      <c r="R31" s="60" t="str">
        <f>'3 Functions'!$I34</f>
        <v>…</v>
      </c>
      <c r="S31" s="60" t="str">
        <f>'3 Functions'!$K34</f>
        <v>…</v>
      </c>
      <c r="T31" s="60" t="str">
        <f>'3 Functions'!$M34</f>
        <v>…</v>
      </c>
      <c r="AE31" s="37">
        <f>'5 Rev'!$B35</f>
        <v>0</v>
      </c>
      <c r="AF31" s="66">
        <f>'5 Rev'!$E35</f>
        <v>0</v>
      </c>
      <c r="AG31" s="66">
        <f>'5 Rev'!$G35</f>
        <v>0</v>
      </c>
      <c r="AH31" s="66">
        <f>'5 Rev'!$I35</f>
        <v>0</v>
      </c>
      <c r="AI31" s="66">
        <f>'5 Rev'!$K35</f>
        <v>0</v>
      </c>
      <c r="AJ31" s="66">
        <f>'5 Rev'!$M35</f>
        <v>0</v>
      </c>
      <c r="AK31" s="66">
        <f>'5 Rev'!$O35</f>
        <v>0</v>
      </c>
      <c r="AL31" s="66">
        <f>'5 Rev'!$Q35</f>
        <v>0</v>
      </c>
      <c r="AN31" s="37">
        <f>'6 Political'!$B34</f>
        <v>0</v>
      </c>
      <c r="AO31" s="60">
        <f>'6 Political'!$E34</f>
        <v>0</v>
      </c>
      <c r="AP31" s="60">
        <f>'6 Political'!$G34</f>
        <v>0</v>
      </c>
      <c r="AQ31" s="60">
        <f>'6 Political'!$I34</f>
        <v>0</v>
      </c>
      <c r="AR31" s="60">
        <f>'6 Political'!$K34</f>
        <v>0</v>
      </c>
      <c r="AT31" s="37" t="str">
        <f>'7 Admin'!$B34</f>
        <v>A3.4</v>
      </c>
      <c r="AU31" s="60" t="str">
        <f>'7 Admin'!$E34</f>
        <v>No</v>
      </c>
      <c r="AV31" s="60" t="str">
        <f>'7 Admin'!$G34</f>
        <v>No</v>
      </c>
      <c r="AW31" s="60" t="str">
        <f>'7 Admin'!$I34</f>
        <v>No</v>
      </c>
      <c r="AX31" s="60" t="str">
        <f>'7 Admin'!$K34</f>
        <v>…</v>
      </c>
      <c r="AZ31" s="37" t="str">
        <f>'8 Fiscal'!$B34</f>
        <v>F3.1f</v>
      </c>
      <c r="BA31" s="60" t="str">
        <f>'8 Fiscal'!$E34</f>
        <v>No</v>
      </c>
      <c r="BB31" s="60" t="str">
        <f>'8 Fiscal'!$G34</f>
        <v>No</v>
      </c>
      <c r="BC31" s="60" t="str">
        <f>'8 Fiscal'!$I34</f>
        <v>No</v>
      </c>
      <c r="BD31" s="60" t="str">
        <f>'8 Fiscal'!$K34</f>
        <v>…</v>
      </c>
      <c r="BF31" s="37" t="str">
        <f>'9 Info'!B31</f>
        <v>Z3.5</v>
      </c>
      <c r="BG31" s="60" t="str">
        <f>'9 Info'!D31</f>
        <v>Yes</v>
      </c>
    </row>
    <row r="32" spans="2:59" x14ac:dyDescent="0.25">
      <c r="B32" s="67" t="str">
        <f>'0 General'!B32</f>
        <v>C3.5</v>
      </c>
      <c r="C32" s="60" t="str">
        <f>'0 General'!D32</f>
        <v>No</v>
      </c>
      <c r="E32" s="99" t="str">
        <f>'1 Organization'!B29</f>
        <v>S4.4</v>
      </c>
      <c r="F32" s="60" t="str">
        <f>'1 Organization'!D29</f>
        <v>…</v>
      </c>
      <c r="G32" s="60" t="str">
        <f>'1 Organization'!F29</f>
        <v>…</v>
      </c>
      <c r="I32" s="99" t="str">
        <f>'2 Governance'!$B18</f>
        <v>G1.6</v>
      </c>
      <c r="J32" s="100" t="str">
        <f>'2 Governance'!$E18</f>
        <v>Yes</v>
      </c>
      <c r="K32" s="100" t="str">
        <f>'2 Governance'!$G18</f>
        <v>Yes</v>
      </c>
      <c r="L32" s="100" t="str">
        <f>'2 Governance'!$I18</f>
        <v>Yes</v>
      </c>
      <c r="M32" s="100" t="str">
        <f>'2 Governance'!$K18</f>
        <v>…</v>
      </c>
      <c r="O32" s="37" t="str">
        <f>'3 Functions'!$B35</f>
        <v>F1.19</v>
      </c>
      <c r="P32" s="60" t="str">
        <f>'3 Functions'!$E35</f>
        <v>Shared</v>
      </c>
      <c r="Q32" s="60" t="str">
        <f>'3 Functions'!$G35</f>
        <v>Shared</v>
      </c>
      <c r="R32" s="60" t="str">
        <f>'3 Functions'!$I35</f>
        <v>Shared</v>
      </c>
      <c r="S32" s="60" t="str">
        <f>'3 Functions'!$K35</f>
        <v>Shared</v>
      </c>
      <c r="T32" s="60" t="str">
        <f>'3 Functions'!$M35</f>
        <v>…</v>
      </c>
      <c r="AE32" s="37" t="str">
        <f>'5 Rev'!$B36</f>
        <v>R99</v>
      </c>
      <c r="AF32" s="66">
        <f>'5 Rev'!$E36</f>
        <v>0</v>
      </c>
      <c r="AG32" s="66">
        <f>'5 Rev'!$G36</f>
        <v>0</v>
      </c>
      <c r="AH32" s="66">
        <f>'5 Rev'!$I36</f>
        <v>0</v>
      </c>
      <c r="AI32" s="66">
        <f>'5 Rev'!$K36</f>
        <v>0</v>
      </c>
      <c r="AJ32" s="66">
        <f>'5 Rev'!$M36</f>
        <v>0</v>
      </c>
      <c r="AK32" s="66">
        <f>'5 Rev'!$O36</f>
        <v>0</v>
      </c>
      <c r="AL32" s="66">
        <f>'5 Rev'!$Q36</f>
        <v>0</v>
      </c>
      <c r="AN32" s="37" t="str">
        <f>'6 Political'!$B35</f>
        <v>P4</v>
      </c>
      <c r="AO32" s="60">
        <f>'6 Political'!$E35</f>
        <v>0</v>
      </c>
      <c r="AP32" s="60">
        <f>'6 Political'!$G35</f>
        <v>0</v>
      </c>
      <c r="AQ32" s="60">
        <f>'6 Political'!$I35</f>
        <v>0</v>
      </c>
      <c r="AR32" s="60">
        <f>'6 Political'!$K35</f>
        <v>0</v>
      </c>
      <c r="AT32" s="37" t="str">
        <f>'7 Admin'!$B35</f>
        <v>A3.5</v>
      </c>
      <c r="AU32" s="60" t="str">
        <f>'7 Admin'!$E35</f>
        <v>No</v>
      </c>
      <c r="AV32" s="60" t="str">
        <f>'7 Admin'!$G35</f>
        <v>No</v>
      </c>
      <c r="AW32" s="60" t="str">
        <f>'7 Admin'!$I35</f>
        <v>No</v>
      </c>
      <c r="AX32" s="60" t="str">
        <f>'7 Admin'!$K35</f>
        <v>…</v>
      </c>
      <c r="AZ32" s="37">
        <f>'8 Fiscal'!$B35</f>
        <v>0</v>
      </c>
      <c r="BA32" s="60">
        <f>'8 Fiscal'!$E35</f>
        <v>0</v>
      </c>
      <c r="BB32" s="60">
        <f>'8 Fiscal'!$G35</f>
        <v>0</v>
      </c>
      <c r="BC32" s="60">
        <f>'8 Fiscal'!$I35</f>
        <v>0</v>
      </c>
      <c r="BD32" s="60">
        <f>'8 Fiscal'!$K35</f>
        <v>0</v>
      </c>
      <c r="BF32" s="37" t="str">
        <f>'9 Info'!B32</f>
        <v>Z3.6</v>
      </c>
      <c r="BG32" s="60" t="str">
        <f>'9 Info'!D32</f>
        <v>No</v>
      </c>
    </row>
    <row r="33" spans="1:59" x14ac:dyDescent="0.25">
      <c r="B33" s="67" t="str">
        <f>'0 General'!B33</f>
        <v>C3.6</v>
      </c>
      <c r="C33" s="60" t="str">
        <f>'0 General'!D33</f>
        <v>Yes</v>
      </c>
      <c r="E33" s="37">
        <f>'1 Organization'!B30</f>
        <v>0</v>
      </c>
      <c r="F33" s="60">
        <f>'1 Organization'!D30</f>
        <v>0</v>
      </c>
      <c r="G33" s="60">
        <f>'1 Organization'!F30</f>
        <v>0</v>
      </c>
      <c r="I33" s="99" t="str">
        <f>'2 Governance'!$B19</f>
        <v>G1.7</v>
      </c>
      <c r="J33" s="100" t="str">
        <f>'2 Governance'!$E19</f>
        <v>No</v>
      </c>
      <c r="K33" s="100" t="str">
        <f>'2 Governance'!$G19</f>
        <v>No</v>
      </c>
      <c r="L33" s="100" t="str">
        <f>'2 Governance'!$I19</f>
        <v>…</v>
      </c>
      <c r="M33" s="100" t="str">
        <f>'2 Governance'!$K19</f>
        <v>…</v>
      </c>
      <c r="O33" s="37">
        <f>'3 Functions'!$B36</f>
        <v>0</v>
      </c>
      <c r="P33" s="60">
        <f>'3 Functions'!$E36</f>
        <v>0</v>
      </c>
      <c r="Q33" s="60">
        <f>'3 Functions'!$G36</f>
        <v>0</v>
      </c>
      <c r="R33" s="60">
        <f>'3 Functions'!$I36</f>
        <v>0</v>
      </c>
      <c r="S33" s="60">
        <f>'3 Functions'!$K36</f>
        <v>0</v>
      </c>
      <c r="T33" s="60">
        <f>'3 Functions'!$M36</f>
        <v>0</v>
      </c>
      <c r="AN33" s="37" t="str">
        <f>'6 Political'!$B36</f>
        <v>P4.1</v>
      </c>
      <c r="AO33" s="60" t="str">
        <f>'6 Political'!$E36</f>
        <v>…</v>
      </c>
      <c r="AP33" s="60" t="str">
        <f>'6 Political'!$G36</f>
        <v>…</v>
      </c>
      <c r="AQ33" s="60" t="str">
        <f>'6 Political'!$I36</f>
        <v>…</v>
      </c>
      <c r="AR33" s="60" t="str">
        <f>'6 Political'!$K36</f>
        <v>…</v>
      </c>
      <c r="AT33" s="37" t="str">
        <f>'7 Admin'!$B36</f>
        <v>A3.6</v>
      </c>
      <c r="AU33" s="60" t="str">
        <f>'7 Admin'!$E36</f>
        <v>Partial</v>
      </c>
      <c r="AV33" s="60" t="str">
        <f>'7 Admin'!$G36</f>
        <v>Partial</v>
      </c>
      <c r="AW33" s="60" t="str">
        <f>'7 Admin'!$I36</f>
        <v>Partial</v>
      </c>
      <c r="AX33" s="60" t="str">
        <f>'7 Admin'!$K36</f>
        <v>…</v>
      </c>
      <c r="AZ33" s="37" t="str">
        <f>'8 Fiscal'!$B36</f>
        <v>F3.2</v>
      </c>
      <c r="BA33" s="60">
        <f>'8 Fiscal'!$E36</f>
        <v>0</v>
      </c>
      <c r="BB33" s="60">
        <f>'8 Fiscal'!$G36</f>
        <v>0</v>
      </c>
      <c r="BC33" s="60">
        <f>'8 Fiscal'!$I36</f>
        <v>0</v>
      </c>
      <c r="BD33" s="60">
        <f>'8 Fiscal'!$K36</f>
        <v>0</v>
      </c>
      <c r="BF33" s="37">
        <f>'9 Info'!B33</f>
        <v>0</v>
      </c>
      <c r="BG33" s="60">
        <f>'9 Info'!D33</f>
        <v>0</v>
      </c>
    </row>
    <row r="34" spans="1:59" x14ac:dyDescent="0.25">
      <c r="B34" s="67" t="str">
        <f>'0 General'!B34</f>
        <v>C3.7</v>
      </c>
      <c r="C34" s="60" t="str">
        <f>'0 General'!D34</f>
        <v>No</v>
      </c>
      <c r="E34" s="37" t="str">
        <f>'1 Organization'!B31</f>
        <v>S5</v>
      </c>
      <c r="F34" s="60">
        <f>'1 Organization'!D31</f>
        <v>0</v>
      </c>
      <c r="G34" s="60">
        <f>'1 Organization'!F31</f>
        <v>0</v>
      </c>
      <c r="I34" s="99" t="str">
        <f>'2 Governance'!$B20</f>
        <v>G1.8</v>
      </c>
      <c r="J34" s="100" t="str">
        <f>'2 Governance'!$E20</f>
        <v>No</v>
      </c>
      <c r="K34" s="100" t="str">
        <f>'2 Governance'!$G20</f>
        <v>No</v>
      </c>
      <c r="L34" s="100" t="str">
        <f>'2 Governance'!$I20</f>
        <v>No</v>
      </c>
      <c r="M34" s="100" t="str">
        <f>'2 Governance'!$K20</f>
        <v>…</v>
      </c>
      <c r="O34" s="37" t="str">
        <f>'3 Functions'!$B37</f>
        <v>F1.20</v>
      </c>
      <c r="P34" s="60" t="str">
        <f>'3 Functions'!$E37</f>
        <v>…</v>
      </c>
      <c r="Q34" s="60" t="str">
        <f>'3 Functions'!$G37</f>
        <v>Shared</v>
      </c>
      <c r="R34" s="60" t="str">
        <f>'3 Functions'!$I37</f>
        <v>…</v>
      </c>
      <c r="S34" s="60" t="str">
        <f>'3 Functions'!$K37</f>
        <v>Shared</v>
      </c>
      <c r="T34" s="60" t="str">
        <f>'3 Functions'!$M37</f>
        <v>…</v>
      </c>
      <c r="AN34" s="37" t="str">
        <f>'6 Political'!$B37</f>
        <v>P4.2</v>
      </c>
      <c r="AO34" s="60" t="str">
        <f>'6 Political'!$E37</f>
        <v>…</v>
      </c>
      <c r="AP34" s="60" t="str">
        <f>'6 Political'!$G37</f>
        <v>…</v>
      </c>
      <c r="AQ34" s="60" t="str">
        <f>'6 Political'!$I37</f>
        <v>…</v>
      </c>
      <c r="AR34" s="60" t="str">
        <f>'6 Political'!$K37</f>
        <v>…</v>
      </c>
      <c r="AT34" s="37" t="str">
        <f>'7 Admin'!$B37</f>
        <v>A3.7</v>
      </c>
      <c r="AU34" s="60" t="str">
        <f>'7 Admin'!$E37</f>
        <v>Partial</v>
      </c>
      <c r="AV34" s="60" t="str">
        <f>'7 Admin'!$G37</f>
        <v>Partial</v>
      </c>
      <c r="AW34" s="60" t="str">
        <f>'7 Admin'!$I37</f>
        <v>Partial</v>
      </c>
      <c r="AX34" s="60" t="str">
        <f>'7 Admin'!$K37</f>
        <v>…</v>
      </c>
      <c r="AZ34" s="37" t="str">
        <f>'8 Fiscal'!$B37</f>
        <v>F3.2a</v>
      </c>
      <c r="BA34" s="60" t="str">
        <f>'8 Fiscal'!$E37</f>
        <v>…</v>
      </c>
      <c r="BB34" s="60" t="str">
        <f>'8 Fiscal'!$G37</f>
        <v>…</v>
      </c>
      <c r="BC34" s="60" t="str">
        <f>'8 Fiscal'!$I37</f>
        <v>…</v>
      </c>
      <c r="BD34" s="60" t="str">
        <f>'8 Fiscal'!$K37</f>
        <v>…</v>
      </c>
      <c r="BF34" s="37" t="str">
        <f>'9 Info'!B34</f>
        <v>Z3.7</v>
      </c>
      <c r="BG34" s="60" t="str">
        <f>'9 Info'!D34</f>
        <v>Yes</v>
      </c>
    </row>
    <row r="35" spans="1:59" x14ac:dyDescent="0.25">
      <c r="B35" s="67" t="str">
        <f>'0 General'!B35</f>
        <v>C3.8</v>
      </c>
      <c r="C35" s="60" t="str">
        <f>'0 General'!D35</f>
        <v>No</v>
      </c>
      <c r="E35" s="37" t="str">
        <f>'1 Organization'!B32</f>
        <v>S5.1</v>
      </c>
      <c r="F35" s="60">
        <f>'1 Organization'!D32</f>
        <v>0</v>
      </c>
      <c r="G35" s="60">
        <f>'1 Organization'!F32</f>
        <v>0</v>
      </c>
      <c r="I35" s="99" t="str">
        <f>'2 Governance'!$B21</f>
        <v>G1.9</v>
      </c>
      <c r="J35" s="100" t="str">
        <f>'2 Governance'!$E21</f>
        <v>No</v>
      </c>
      <c r="K35" s="100" t="str">
        <f>'2 Governance'!$G21</f>
        <v>No</v>
      </c>
      <c r="L35" s="100" t="str">
        <f>'2 Governance'!$I21</f>
        <v>…</v>
      </c>
      <c r="M35" s="100" t="str">
        <f>'2 Governance'!$K21</f>
        <v>…</v>
      </c>
      <c r="O35" s="37" t="str">
        <f>'3 Functions'!$B38</f>
        <v>F1.21</v>
      </c>
      <c r="P35" s="60" t="str">
        <f>'3 Functions'!$E38</f>
        <v>…</v>
      </c>
      <c r="Q35" s="60" t="str">
        <f>'3 Functions'!$G38</f>
        <v>…</v>
      </c>
      <c r="R35" s="60" t="str">
        <f>'3 Functions'!$I38</f>
        <v>…</v>
      </c>
      <c r="S35" s="60" t="str">
        <f>'3 Functions'!$K38</f>
        <v>…</v>
      </c>
      <c r="T35" s="60" t="str">
        <f>'3 Functions'!$M38</f>
        <v>…</v>
      </c>
      <c r="AN35" s="37" t="str">
        <f>'6 Political'!$B38</f>
        <v>P4.3</v>
      </c>
      <c r="AO35" s="60" t="str">
        <f>'6 Political'!$E38</f>
        <v>Partially</v>
      </c>
      <c r="AP35" s="60" t="str">
        <f>'6 Political'!$G38</f>
        <v>Partially</v>
      </c>
      <c r="AQ35" s="60" t="str">
        <f>'6 Political'!$I38</f>
        <v>Partially</v>
      </c>
      <c r="AR35" s="60" t="str">
        <f>'6 Political'!$K38</f>
        <v>…</v>
      </c>
      <c r="AT35" s="37" t="str">
        <f>'7 Admin'!$B38</f>
        <v>A3.8</v>
      </c>
      <c r="AU35" s="60" t="str">
        <f>'7 Admin'!$E38</f>
        <v>Partial</v>
      </c>
      <c r="AV35" s="60" t="str">
        <f>'7 Admin'!$G38</f>
        <v>Partial</v>
      </c>
      <c r="AW35" s="60" t="str">
        <f>'7 Admin'!$I38</f>
        <v>Partial</v>
      </c>
      <c r="AX35" s="60" t="str">
        <f>'7 Admin'!$K38</f>
        <v>…</v>
      </c>
      <c r="AZ35" s="37" t="str">
        <f>'8 Fiscal'!$B38</f>
        <v>F3.2b</v>
      </c>
      <c r="BA35" s="60" t="str">
        <f>'8 Fiscal'!$E38</f>
        <v>No</v>
      </c>
      <c r="BB35" s="60" t="str">
        <f>'8 Fiscal'!$G38</f>
        <v>No</v>
      </c>
      <c r="BC35" s="60" t="str">
        <f>'8 Fiscal'!$I38</f>
        <v>No</v>
      </c>
      <c r="BD35" s="60" t="str">
        <f>'8 Fiscal'!$K38</f>
        <v>…</v>
      </c>
      <c r="BF35" s="37" t="str">
        <f>'9 Info'!B35</f>
        <v>Z3.8</v>
      </c>
      <c r="BG35" s="60" t="str">
        <f>'9 Info'!D35</f>
        <v>Yes</v>
      </c>
    </row>
    <row r="36" spans="1:59" x14ac:dyDescent="0.25">
      <c r="B36" s="37">
        <f>'0 General'!B37</f>
        <v>0</v>
      </c>
      <c r="C36" s="60">
        <f>'0 General'!D37</f>
        <v>0</v>
      </c>
      <c r="E36" s="37" t="str">
        <f>'1 Organization'!B33</f>
        <v>S5.2</v>
      </c>
      <c r="F36" s="60">
        <f>'1 Organization'!D33</f>
        <v>0</v>
      </c>
      <c r="G36" s="60">
        <f>'1 Organization'!F33</f>
        <v>0</v>
      </c>
      <c r="I36" s="99"/>
      <c r="J36" s="100"/>
      <c r="K36" s="100"/>
      <c r="L36" s="100"/>
      <c r="M36" s="100"/>
      <c r="O36" s="37">
        <f>'3 Functions'!$B39</f>
        <v>0</v>
      </c>
      <c r="P36" s="60">
        <f>'3 Functions'!$E39</f>
        <v>0</v>
      </c>
      <c r="Q36" s="60">
        <f>'3 Functions'!$G39</f>
        <v>0</v>
      </c>
      <c r="R36" s="60">
        <f>'3 Functions'!$I39</f>
        <v>0</v>
      </c>
      <c r="S36" s="60">
        <f>'3 Functions'!$K39</f>
        <v>0</v>
      </c>
      <c r="T36" s="60">
        <f>'3 Functions'!$M39</f>
        <v>0</v>
      </c>
      <c r="AN36" s="37" t="str">
        <f>'6 Political'!$B39</f>
        <v>P4.4</v>
      </c>
      <c r="AO36" s="60" t="str">
        <f>'6 Political'!$E39</f>
        <v>…</v>
      </c>
      <c r="AP36" s="60" t="str">
        <f>'6 Political'!$G39</f>
        <v>…</v>
      </c>
      <c r="AQ36" s="60" t="str">
        <f>'6 Political'!$I39</f>
        <v>…</v>
      </c>
      <c r="AR36" s="60" t="str">
        <f>'6 Political'!$K39</f>
        <v>…</v>
      </c>
      <c r="AT36" s="37" t="str">
        <f>'7 Admin'!$B39</f>
        <v>A3.9</v>
      </c>
      <c r="AU36" s="60" t="str">
        <f>'7 Admin'!$E39</f>
        <v>Partial</v>
      </c>
      <c r="AV36" s="60" t="str">
        <f>'7 Admin'!$G39</f>
        <v>Partial</v>
      </c>
      <c r="AW36" s="60" t="str">
        <f>'7 Admin'!$I39</f>
        <v>Partial</v>
      </c>
      <c r="AX36" s="60" t="str">
        <f>'7 Admin'!$K39</f>
        <v>…</v>
      </c>
      <c r="AZ36" s="37" t="str">
        <f>'8 Fiscal'!$B39</f>
        <v>F3.2c</v>
      </c>
      <c r="BA36" s="60" t="str">
        <f>'8 Fiscal'!$E39</f>
        <v>No</v>
      </c>
      <c r="BB36" s="60" t="str">
        <f>'8 Fiscal'!$G39</f>
        <v>No</v>
      </c>
      <c r="BC36" s="60" t="str">
        <f>'8 Fiscal'!$I39</f>
        <v>No</v>
      </c>
      <c r="BD36" s="60" t="str">
        <f>'8 Fiscal'!$K39</f>
        <v>…</v>
      </c>
      <c r="BF36" s="37" t="str">
        <f>'9 Info'!B36</f>
        <v>Z3.9</v>
      </c>
      <c r="BG36" s="60" t="str">
        <f>'9 Info'!D36</f>
        <v>Yes</v>
      </c>
    </row>
    <row r="37" spans="1:59" x14ac:dyDescent="0.25">
      <c r="B37" s="37" t="str">
        <f>'0 General'!B38</f>
        <v>C4</v>
      </c>
      <c r="C37" s="60">
        <f>'0 General'!D38</f>
        <v>0</v>
      </c>
      <c r="E37" s="37" t="str">
        <f>'1 Organization'!B34</f>
        <v>S5.3</v>
      </c>
      <c r="F37" s="60">
        <f>'1 Organization'!D34</f>
        <v>0</v>
      </c>
      <c r="G37" s="60">
        <f>'1 Organization'!F34</f>
        <v>0</v>
      </c>
      <c r="I37" s="99" t="str">
        <f>'2 Governance'!$B24</f>
        <v>G1.11</v>
      </c>
      <c r="J37" s="100" t="str">
        <f>'2 Governance'!$E24</f>
        <v>…</v>
      </c>
      <c r="K37" s="100" t="str">
        <f>'2 Governance'!$G24</f>
        <v>…</v>
      </c>
      <c r="L37" s="100" t="str">
        <f>'2 Governance'!$I24</f>
        <v>…</v>
      </c>
      <c r="M37" s="100" t="str">
        <f>'2 Governance'!$K24</f>
        <v>…</v>
      </c>
      <c r="O37" s="37" t="str">
        <f>'3 Functions'!$B40</f>
        <v>F1.22</v>
      </c>
      <c r="P37" s="60" t="str">
        <f>'3 Functions'!$E40</f>
        <v>…</v>
      </c>
      <c r="Q37" s="60" t="str">
        <f>'3 Functions'!$G40</f>
        <v>…</v>
      </c>
      <c r="R37" s="60" t="str">
        <f>'3 Functions'!$I40</f>
        <v>…</v>
      </c>
      <c r="S37" s="60" t="str">
        <f>'3 Functions'!$K40</f>
        <v>…</v>
      </c>
      <c r="T37" s="60" t="str">
        <f>'3 Functions'!$M40</f>
        <v>…</v>
      </c>
      <c r="AT37" s="37">
        <f>'7 Admin'!$B40</f>
        <v>0</v>
      </c>
      <c r="AU37" s="60">
        <f>'7 Admin'!$E40</f>
        <v>0</v>
      </c>
      <c r="AV37" s="60">
        <f>'7 Admin'!$G40</f>
        <v>0</v>
      </c>
      <c r="AW37" s="60">
        <f>'7 Admin'!$I40</f>
        <v>0</v>
      </c>
      <c r="AX37" s="60">
        <f>'7 Admin'!$K40</f>
        <v>0</v>
      </c>
      <c r="AZ37" s="37" t="str">
        <f>'8 Fiscal'!$B40</f>
        <v>F3.2d</v>
      </c>
      <c r="BA37" s="60" t="str">
        <f>'8 Fiscal'!$E40</f>
        <v>…</v>
      </c>
      <c r="BB37" s="60" t="str">
        <f>'8 Fiscal'!$G40</f>
        <v>…</v>
      </c>
      <c r="BC37" s="60" t="str">
        <f>'8 Fiscal'!$I40</f>
        <v>…</v>
      </c>
      <c r="BD37" s="60" t="str">
        <f>'8 Fiscal'!$K40</f>
        <v>…</v>
      </c>
      <c r="BF37" s="37">
        <f>'9 Info'!B37</f>
        <v>0</v>
      </c>
      <c r="BG37" s="60">
        <f>'9 Info'!D37</f>
        <v>0</v>
      </c>
    </row>
    <row r="38" spans="1:59" x14ac:dyDescent="0.25">
      <c r="B38" s="37" t="str">
        <f>'0 General'!B39</f>
        <v>C4.1</v>
      </c>
      <c r="C38" s="60" t="str">
        <f>'0 General'!C39</f>
        <v>Local Self-Governance Act (1999)</v>
      </c>
      <c r="E38" s="99"/>
      <c r="F38" s="60"/>
      <c r="G38" s="60"/>
      <c r="O38" s="37" t="str">
        <f>'3 Functions'!$B41</f>
        <v>F1.23</v>
      </c>
      <c r="P38" s="60" t="str">
        <f>'3 Functions'!$E41</f>
        <v>Shared</v>
      </c>
      <c r="Q38" s="60" t="str">
        <f>'3 Functions'!$G41</f>
        <v>Shared</v>
      </c>
      <c r="R38" s="60" t="str">
        <f>'3 Functions'!$I41</f>
        <v>…</v>
      </c>
      <c r="S38" s="60" t="str">
        <f>'3 Functions'!$K41</f>
        <v>…</v>
      </c>
      <c r="T38" s="60" t="str">
        <f>'3 Functions'!$M41</f>
        <v>…</v>
      </c>
      <c r="AT38" s="37" t="str">
        <f>'7 Admin'!$B41</f>
        <v>A4</v>
      </c>
      <c r="AU38" s="60">
        <f>'7 Admin'!$E41</f>
        <v>0</v>
      </c>
      <c r="AV38" s="60">
        <f>'7 Admin'!$G41</f>
        <v>0</v>
      </c>
      <c r="AW38" s="60">
        <f>'7 Admin'!$I41</f>
        <v>0</v>
      </c>
      <c r="AX38" s="60">
        <f>'7 Admin'!$K41</f>
        <v>0</v>
      </c>
      <c r="AZ38" s="37" t="str">
        <f>'8 Fiscal'!$B41</f>
        <v>F3.2e</v>
      </c>
      <c r="BA38" s="60" t="str">
        <f>'8 Fiscal'!$E41</f>
        <v>No</v>
      </c>
      <c r="BB38" s="60" t="str">
        <f>'8 Fiscal'!$G41</f>
        <v>No</v>
      </c>
      <c r="BC38" s="60" t="str">
        <f>'8 Fiscal'!$I41</f>
        <v>No</v>
      </c>
      <c r="BD38" s="60" t="str">
        <f>'8 Fiscal'!$K41</f>
        <v>…</v>
      </c>
      <c r="BF38" s="37" t="str">
        <f>'9 Info'!B38</f>
        <v>Z.4</v>
      </c>
      <c r="BG38" s="60">
        <f>'9 Info'!D38</f>
        <v>0</v>
      </c>
    </row>
    <row r="39" spans="1:59" x14ac:dyDescent="0.25">
      <c r="B39" s="37" t="str">
        <f>'0 General'!B40</f>
        <v>C4.2</v>
      </c>
      <c r="C39" s="60" t="str">
        <f>'0 General'!C40</f>
        <v>Local Self Governance Regulation (1999)</v>
      </c>
      <c r="E39" s="99" t="str">
        <f>'1 Organization'!B35</f>
        <v>S5.4</v>
      </c>
      <c r="F39" s="60" t="str">
        <f>'1 Organization'!D35</f>
        <v>…</v>
      </c>
      <c r="G39" s="60" t="str">
        <f>'1 Organization'!F35</f>
        <v>…</v>
      </c>
      <c r="O39" s="37" t="str">
        <f>'3 Functions'!$B42</f>
        <v>F1.24</v>
      </c>
      <c r="P39" s="60" t="str">
        <f>'3 Functions'!$E42</f>
        <v>Shared</v>
      </c>
      <c r="Q39" s="60" t="str">
        <f>'3 Functions'!$G42</f>
        <v>Shared</v>
      </c>
      <c r="R39" s="60" t="str">
        <f>'3 Functions'!$I42</f>
        <v>…</v>
      </c>
      <c r="S39" s="60" t="str">
        <f>'3 Functions'!$K42</f>
        <v>…</v>
      </c>
      <c r="T39" s="60" t="str">
        <f>'3 Functions'!$M42</f>
        <v>…</v>
      </c>
      <c r="AT39" s="37" t="str">
        <f>'7 Admin'!$B42</f>
        <v>A4.1</v>
      </c>
      <c r="AU39" s="60" t="str">
        <f>'7 Admin'!$E42</f>
        <v>…</v>
      </c>
      <c r="AV39" s="60" t="str">
        <f>'7 Admin'!$G42</f>
        <v>…</v>
      </c>
      <c r="AW39" s="60" t="str">
        <f>'7 Admin'!$I42</f>
        <v>…</v>
      </c>
      <c r="AX39" s="60" t="str">
        <f>'7 Admin'!$K42</f>
        <v>…</v>
      </c>
      <c r="AZ39" s="37" t="str">
        <f>'8 Fiscal'!$B42</f>
        <v>F3.2f</v>
      </c>
      <c r="BA39" s="60" t="str">
        <f>'8 Fiscal'!$E42</f>
        <v>Yes</v>
      </c>
      <c r="BB39" s="60" t="str">
        <f>'8 Fiscal'!$G42</f>
        <v>Yes</v>
      </c>
      <c r="BC39" s="60" t="str">
        <f>'8 Fiscal'!$I42</f>
        <v>…</v>
      </c>
      <c r="BD39" s="60" t="str">
        <f>'8 Fiscal'!$K42</f>
        <v>…</v>
      </c>
      <c r="BF39" s="37" t="str">
        <f>'9 Info'!B39</f>
        <v>Z4.1</v>
      </c>
      <c r="BG39" s="60" t="str">
        <f>'9 Info'!D39</f>
        <v>Yes</v>
      </c>
    </row>
    <row r="40" spans="1:59" x14ac:dyDescent="0.25">
      <c r="A40" s="69"/>
      <c r="B40" s="37" t="str">
        <f>'0 General'!B41</f>
        <v>C4.3</v>
      </c>
      <c r="C40" s="60" t="str">
        <f>'0 General'!C41</f>
        <v>Local Body (Financial Administration) Regulations (2007)</v>
      </c>
      <c r="E40" s="37">
        <f>'1 Organization'!B36</f>
        <v>0</v>
      </c>
      <c r="F40" s="60">
        <f>'1 Organization'!D36</f>
        <v>0</v>
      </c>
      <c r="G40" s="60">
        <f>'1 Organization'!F36</f>
        <v>0</v>
      </c>
      <c r="O40" s="37" t="str">
        <f>'3 Functions'!$B43</f>
        <v>F1.25</v>
      </c>
      <c r="P40" s="60" t="str">
        <f>'3 Functions'!$E43</f>
        <v>Shared</v>
      </c>
      <c r="Q40" s="60" t="str">
        <f>'3 Functions'!$G43</f>
        <v>Shared</v>
      </c>
      <c r="R40" s="60" t="str">
        <f>'3 Functions'!$I43</f>
        <v>…</v>
      </c>
      <c r="S40" s="60" t="str">
        <f>'3 Functions'!$K43</f>
        <v>…</v>
      </c>
      <c r="T40" s="60" t="str">
        <f>'3 Functions'!$M43</f>
        <v>…</v>
      </c>
      <c r="AT40" s="37" t="str">
        <f>'7 Admin'!$B43</f>
        <v>A4.2</v>
      </c>
      <c r="AU40" s="60" t="str">
        <f>'7 Admin'!$E43</f>
        <v>No</v>
      </c>
      <c r="AV40" s="60" t="str">
        <f>'7 Admin'!$G43</f>
        <v>No</v>
      </c>
      <c r="AW40" s="60" t="str">
        <f>'7 Admin'!$I43</f>
        <v>No</v>
      </c>
      <c r="AX40" s="60" t="str">
        <f>'7 Admin'!$K43</f>
        <v>…</v>
      </c>
      <c r="AZ40" s="37">
        <f>'8 Fiscal'!$B43</f>
        <v>0</v>
      </c>
      <c r="BA40" s="60">
        <f>'8 Fiscal'!$E43</f>
        <v>0</v>
      </c>
      <c r="BB40" s="60">
        <f>'8 Fiscal'!$G43</f>
        <v>0</v>
      </c>
      <c r="BC40" s="60">
        <f>'8 Fiscal'!$I43</f>
        <v>0</v>
      </c>
      <c r="BD40" s="60">
        <f>'8 Fiscal'!$K43</f>
        <v>0</v>
      </c>
      <c r="BF40" s="37" t="str">
        <f>'9 Info'!B40</f>
        <v>Z4.2</v>
      </c>
      <c r="BG40" s="60" t="str">
        <f>'9 Info'!D40</f>
        <v>Yes</v>
      </c>
    </row>
    <row r="41" spans="1:59" s="69" customFormat="1" x14ac:dyDescent="0.25">
      <c r="A41" s="35"/>
      <c r="B41" s="37"/>
      <c r="C41" s="35"/>
      <c r="E41" s="68" t="str">
        <f>'1 Organization'!B37</f>
        <v>S6</v>
      </c>
      <c r="F41" s="70">
        <f>'1 Organization'!D37</f>
        <v>0</v>
      </c>
      <c r="G41" s="70">
        <f>'1 Organization'!F37</f>
        <v>0</v>
      </c>
      <c r="O41" s="37" t="str">
        <f>'3 Functions'!$B44</f>
        <v>F1.26</v>
      </c>
      <c r="P41" s="60" t="str">
        <f>'3 Functions'!$E44</f>
        <v>Main</v>
      </c>
      <c r="Q41" s="60" t="str">
        <f>'3 Functions'!$G44</f>
        <v>…</v>
      </c>
      <c r="R41" s="60" t="str">
        <f>'3 Functions'!$I44</f>
        <v>…</v>
      </c>
      <c r="S41" s="60" t="str">
        <f>'3 Functions'!$K44</f>
        <v>…</v>
      </c>
      <c r="T41" s="60" t="str">
        <f>'3 Functions'!$M44</f>
        <v>…</v>
      </c>
      <c r="AN41" s="35"/>
      <c r="AO41" s="35"/>
      <c r="AP41" s="35"/>
      <c r="AQ41" s="35"/>
      <c r="AR41" s="35"/>
      <c r="AS41" s="35"/>
      <c r="AT41" s="37" t="str">
        <f>'7 Admin'!$B44</f>
        <v>A4.3</v>
      </c>
      <c r="AU41" s="60" t="str">
        <f>'7 Admin'!$E44</f>
        <v>No</v>
      </c>
      <c r="AV41" s="60" t="str">
        <f>'7 Admin'!$G44</f>
        <v>No</v>
      </c>
      <c r="AW41" s="60" t="str">
        <f>'7 Admin'!$I44</f>
        <v>No</v>
      </c>
      <c r="AX41" s="60" t="str">
        <f>'7 Admin'!$K44</f>
        <v>…</v>
      </c>
      <c r="AY41" s="35"/>
      <c r="AZ41" s="37" t="str">
        <f>'8 Fiscal'!$B44</f>
        <v>F3.3</v>
      </c>
      <c r="BA41" s="60">
        <f>'8 Fiscal'!$E44</f>
        <v>0</v>
      </c>
      <c r="BB41" s="60">
        <f>'8 Fiscal'!$G44</f>
        <v>0</v>
      </c>
      <c r="BC41" s="60">
        <f>'8 Fiscal'!$I44</f>
        <v>0</v>
      </c>
      <c r="BD41" s="60">
        <f>'8 Fiscal'!$K44</f>
        <v>0</v>
      </c>
      <c r="BF41" s="37" t="str">
        <f>'9 Info'!B41</f>
        <v>Z4.3</v>
      </c>
      <c r="BG41" s="60" t="str">
        <f>'9 Info'!D41</f>
        <v>Yes</v>
      </c>
    </row>
    <row r="42" spans="1:59" x14ac:dyDescent="0.25">
      <c r="B42" s="99" t="str">
        <f>'0 General'!B36</f>
        <v>C3.9</v>
      </c>
      <c r="C42" s="100" t="str">
        <f>'0 General'!D36</f>
        <v>Yes</v>
      </c>
      <c r="E42" s="37" t="str">
        <f>'1 Organization'!B38</f>
        <v>S6.1</v>
      </c>
      <c r="F42" s="60">
        <f>'1 Organization'!D38</f>
        <v>0</v>
      </c>
      <c r="G42" s="60">
        <f>'1 Organization'!F38</f>
        <v>0</v>
      </c>
      <c r="O42" s="37">
        <f>'3 Functions'!$B45</f>
        <v>0</v>
      </c>
      <c r="P42" s="60">
        <f>'3 Functions'!$E45</f>
        <v>0</v>
      </c>
      <c r="Q42" s="60">
        <f>'3 Functions'!$G45</f>
        <v>0</v>
      </c>
      <c r="R42" s="60">
        <f>'3 Functions'!$I45</f>
        <v>0</v>
      </c>
      <c r="S42" s="60">
        <f>'3 Functions'!$K45</f>
        <v>0</v>
      </c>
      <c r="T42" s="60">
        <f>'3 Functions'!$M45</f>
        <v>0</v>
      </c>
      <c r="AT42" s="37" t="str">
        <f>'7 Admin'!$B45</f>
        <v>A4.4</v>
      </c>
      <c r="AU42" s="60" t="str">
        <f>'7 Admin'!$E45</f>
        <v>…</v>
      </c>
      <c r="AV42" s="60" t="str">
        <f>'7 Admin'!$G45</f>
        <v>…</v>
      </c>
      <c r="AW42" s="60" t="str">
        <f>'7 Admin'!$I45</f>
        <v>…</v>
      </c>
      <c r="AX42" s="60" t="str">
        <f>'7 Admin'!$K45</f>
        <v>…</v>
      </c>
      <c r="AZ42" s="37" t="str">
        <f>'8 Fiscal'!$B45</f>
        <v>F3.3a</v>
      </c>
      <c r="BA42" s="60" t="str">
        <f>'8 Fiscal'!$E45</f>
        <v>…</v>
      </c>
      <c r="BB42" s="60" t="str">
        <f>'8 Fiscal'!$G45</f>
        <v>…</v>
      </c>
      <c r="BC42" s="60" t="str">
        <f>'8 Fiscal'!$I45</f>
        <v>…</v>
      </c>
      <c r="BD42" s="60" t="str">
        <f>'8 Fiscal'!$K45</f>
        <v>…</v>
      </c>
      <c r="BF42" s="37">
        <f>'9 Info'!B42</f>
        <v>0</v>
      </c>
      <c r="BG42" s="60">
        <f>'9 Info'!D42</f>
        <v>0</v>
      </c>
    </row>
    <row r="43" spans="1:59" x14ac:dyDescent="0.25">
      <c r="E43" s="37" t="str">
        <f>'1 Organization'!B39</f>
        <v>S6.2</v>
      </c>
      <c r="F43" s="60">
        <f>'1 Organization'!D39</f>
        <v>0</v>
      </c>
      <c r="G43" s="60">
        <f>'1 Organization'!F39</f>
        <v>0</v>
      </c>
      <c r="O43" s="37" t="str">
        <f>'3 Functions'!$B46</f>
        <v>F1.27</v>
      </c>
      <c r="P43" s="60" t="str">
        <f>'3 Functions'!$E46</f>
        <v>Main</v>
      </c>
      <c r="Q43" s="60" t="str">
        <f>'3 Functions'!$G46</f>
        <v>…</v>
      </c>
      <c r="R43" s="60" t="str">
        <f>'3 Functions'!$I46</f>
        <v>…</v>
      </c>
      <c r="S43" s="60" t="str">
        <f>'3 Functions'!$K46</f>
        <v>…</v>
      </c>
      <c r="T43" s="60" t="str">
        <f>'3 Functions'!$M46</f>
        <v>…</v>
      </c>
      <c r="AT43" s="37" t="str">
        <f>'7 Admin'!$B46</f>
        <v>A4.5</v>
      </c>
      <c r="AU43" s="60" t="str">
        <f>'7 Admin'!$E46</f>
        <v>…</v>
      </c>
      <c r="AV43" s="60" t="str">
        <f>'7 Admin'!$G46</f>
        <v>…</v>
      </c>
      <c r="AW43" s="60" t="str">
        <f>'7 Admin'!$I46</f>
        <v>…</v>
      </c>
      <c r="AX43" s="60" t="str">
        <f>'7 Admin'!$K46</f>
        <v>…</v>
      </c>
      <c r="AZ43" s="37">
        <f>'8 Fiscal'!$B46</f>
        <v>0</v>
      </c>
      <c r="BA43" s="60">
        <f>'8 Fiscal'!$E46</f>
        <v>0</v>
      </c>
      <c r="BB43" s="60">
        <f>'8 Fiscal'!$G46</f>
        <v>0</v>
      </c>
      <c r="BC43" s="60">
        <f>'8 Fiscal'!$I46</f>
        <v>0</v>
      </c>
      <c r="BD43" s="60">
        <f>'8 Fiscal'!$K46</f>
        <v>0</v>
      </c>
      <c r="BF43" s="37" t="str">
        <f>'9 Info'!B43</f>
        <v>Z5</v>
      </c>
      <c r="BG43" s="60">
        <f>'9 Info'!D43</f>
        <v>0</v>
      </c>
    </row>
    <row r="44" spans="1:59" x14ac:dyDescent="0.25">
      <c r="E44" s="37" t="str">
        <f>'1 Organization'!B40</f>
        <v>S6.3</v>
      </c>
      <c r="F44" s="60">
        <f>'1 Organization'!D40</f>
        <v>0</v>
      </c>
      <c r="G44" s="60">
        <f>'1 Organization'!F40</f>
        <v>0</v>
      </c>
      <c r="O44" s="37">
        <f>'3 Functions'!$B47</f>
        <v>0</v>
      </c>
      <c r="P44" s="60">
        <f>'3 Functions'!$E47</f>
        <v>0</v>
      </c>
      <c r="Q44" s="60">
        <f>'3 Functions'!$G47</f>
        <v>0</v>
      </c>
      <c r="R44" s="60">
        <f>'3 Functions'!$I47</f>
        <v>0</v>
      </c>
      <c r="S44" s="60">
        <f>'3 Functions'!$K47</f>
        <v>0</v>
      </c>
      <c r="T44" s="60">
        <f>'3 Functions'!$M47</f>
        <v>0</v>
      </c>
      <c r="AZ44" s="37" t="str">
        <f>'8 Fiscal'!$B47</f>
        <v>F4</v>
      </c>
      <c r="BA44" s="60">
        <f>'8 Fiscal'!$E47</f>
        <v>0</v>
      </c>
      <c r="BB44" s="60">
        <f>'8 Fiscal'!$G47</f>
        <v>0</v>
      </c>
      <c r="BC44" s="60">
        <f>'8 Fiscal'!$I47</f>
        <v>0</v>
      </c>
      <c r="BD44" s="60">
        <f>'8 Fiscal'!$K47</f>
        <v>0</v>
      </c>
      <c r="BF44" s="37" t="str">
        <f>'9 Info'!B44</f>
        <v>Z5.1</v>
      </c>
      <c r="BG44" s="60" t="str">
        <f>'9 Info'!D44</f>
        <v>Yes</v>
      </c>
    </row>
    <row r="45" spans="1:59" x14ac:dyDescent="0.25">
      <c r="E45" s="99"/>
      <c r="F45" s="60"/>
      <c r="G45" s="60"/>
      <c r="O45" s="37" t="str">
        <f>'3 Functions'!$B48</f>
        <v>A1</v>
      </c>
      <c r="P45" s="60">
        <f>'3 Functions'!$E48</f>
        <v>0</v>
      </c>
      <c r="Q45" s="60">
        <f>'3 Functions'!$G48</f>
        <v>0</v>
      </c>
      <c r="R45" s="60">
        <f>'3 Functions'!$I48</f>
        <v>0</v>
      </c>
      <c r="S45" s="60">
        <f>'3 Functions'!$K48</f>
        <v>0</v>
      </c>
      <c r="T45" s="60">
        <f>'3 Functions'!$M48</f>
        <v>0</v>
      </c>
      <c r="AZ45" s="37" t="str">
        <f>'8 Fiscal'!$B48</f>
        <v>F4.1</v>
      </c>
      <c r="BA45" s="60" t="str">
        <f>'8 Fiscal'!$E48</f>
        <v>No</v>
      </c>
      <c r="BB45" s="60" t="str">
        <f>'8 Fiscal'!$G48</f>
        <v>No</v>
      </c>
      <c r="BC45" s="60" t="str">
        <f>'8 Fiscal'!$I48</f>
        <v>Mixed/Partial</v>
      </c>
      <c r="BD45" s="60" t="str">
        <f>'8 Fiscal'!$K48</f>
        <v>…</v>
      </c>
      <c r="BF45" s="37" t="str">
        <f>'9 Info'!B45</f>
        <v>Z5.2</v>
      </c>
      <c r="BG45" s="60" t="str">
        <f>'9 Info'!D45</f>
        <v>No</v>
      </c>
    </row>
    <row r="46" spans="1:59" x14ac:dyDescent="0.25">
      <c r="E46" s="99" t="str">
        <f>'1 Organization'!B41</f>
        <v>S6.4</v>
      </c>
      <c r="F46" s="60" t="str">
        <f>'1 Organization'!D41</f>
        <v>…</v>
      </c>
      <c r="G46" s="60" t="str">
        <f>'1 Organization'!F41</f>
        <v>…</v>
      </c>
      <c r="O46" s="37" t="str">
        <f>'3 Functions'!$B49</f>
        <v>A1.1</v>
      </c>
      <c r="P46" s="60" t="str">
        <f>'3 Functions'!$E49</f>
        <v>…</v>
      </c>
      <c r="Q46" s="60" t="str">
        <f>'3 Functions'!$G49</f>
        <v>…</v>
      </c>
      <c r="R46" s="60" t="str">
        <f>'3 Functions'!$I49</f>
        <v>…</v>
      </c>
      <c r="S46" s="60" t="str">
        <f>'3 Functions'!$K49</f>
        <v>…</v>
      </c>
      <c r="T46" s="60" t="str">
        <f>'3 Functions'!$M49</f>
        <v>…</v>
      </c>
      <c r="AZ46" s="37" t="str">
        <f>'8 Fiscal'!$B49</f>
        <v>F4.2</v>
      </c>
      <c r="BA46" s="60" t="str">
        <f>'8 Fiscal'!$E49</f>
        <v>Yes</v>
      </c>
      <c r="BB46" s="60" t="str">
        <f>'8 Fiscal'!$G49</f>
        <v>Yes</v>
      </c>
      <c r="BC46" s="60" t="str">
        <f>'8 Fiscal'!$I49</f>
        <v>Yes</v>
      </c>
      <c r="BD46" s="60" t="str">
        <f>'8 Fiscal'!$K49</f>
        <v>…</v>
      </c>
      <c r="BF46" s="37" t="str">
        <f>'9 Info'!B46</f>
        <v>Z5.3</v>
      </c>
      <c r="BG46" s="60" t="str">
        <f>'9 Info'!D46</f>
        <v>No</v>
      </c>
    </row>
    <row r="47" spans="1:59" x14ac:dyDescent="0.25">
      <c r="O47" s="37" t="str">
        <f>'3 Functions'!$B50</f>
        <v>A1.2</v>
      </c>
      <c r="P47" s="60" t="str">
        <f>'3 Functions'!$E50</f>
        <v>…</v>
      </c>
      <c r="Q47" s="60" t="str">
        <f>'3 Functions'!$G50</f>
        <v>…</v>
      </c>
      <c r="R47" s="60" t="str">
        <f>'3 Functions'!$I50</f>
        <v>…</v>
      </c>
      <c r="S47" s="60" t="str">
        <f>'3 Functions'!$K50</f>
        <v>…</v>
      </c>
      <c r="T47" s="60" t="str">
        <f>'3 Functions'!$M50</f>
        <v>…</v>
      </c>
      <c r="AZ47" s="37" t="str">
        <f>'8 Fiscal'!$B50</f>
        <v>F4.3</v>
      </c>
      <c r="BA47" s="60" t="str">
        <f>'8 Fiscal'!$E50</f>
        <v>No</v>
      </c>
      <c r="BB47" s="60" t="str">
        <f>'8 Fiscal'!$G50</f>
        <v>No</v>
      </c>
      <c r="BC47" s="60" t="str">
        <f>'8 Fiscal'!$I50</f>
        <v>No</v>
      </c>
      <c r="BD47" s="60" t="str">
        <f>'8 Fiscal'!$K50</f>
        <v>…</v>
      </c>
      <c r="BF47" s="37" t="str">
        <f>'9 Info'!B47</f>
        <v>Z5.4</v>
      </c>
      <c r="BG47" s="60" t="str">
        <f>'9 Info'!D47</f>
        <v>Yes</v>
      </c>
    </row>
    <row r="48" spans="1:59" x14ac:dyDescent="0.25">
      <c r="O48" s="37" t="str">
        <f>'3 Functions'!$B51</f>
        <v>A1.3</v>
      </c>
      <c r="P48" s="60" t="str">
        <f>'3 Functions'!$E51</f>
        <v>…</v>
      </c>
      <c r="Q48" s="60" t="str">
        <f>'3 Functions'!$G51</f>
        <v>…</v>
      </c>
      <c r="R48" s="60" t="str">
        <f>'3 Functions'!$I51</f>
        <v>…</v>
      </c>
      <c r="S48" s="60" t="str">
        <f>'3 Functions'!$K51</f>
        <v>…</v>
      </c>
      <c r="T48" s="60" t="str">
        <f>'3 Functions'!$M51</f>
        <v>…</v>
      </c>
      <c r="AZ48" s="37" t="str">
        <f>'8 Fiscal'!$B51</f>
        <v>F4.4</v>
      </c>
      <c r="BA48" s="60" t="str">
        <f>'8 Fiscal'!$E51</f>
        <v>Not allowed</v>
      </c>
      <c r="BB48" s="60" t="str">
        <f>'8 Fiscal'!$G51</f>
        <v>Not allowed</v>
      </c>
      <c r="BC48" s="60" t="str">
        <f>'8 Fiscal'!$I51</f>
        <v>Not allowed</v>
      </c>
      <c r="BD48" s="60" t="str">
        <f>'8 Fiscal'!$K51</f>
        <v>…</v>
      </c>
      <c r="BF48" s="37" t="str">
        <f>'9 Info'!B48</f>
        <v>Z5.5</v>
      </c>
      <c r="BG48" s="60" t="str">
        <f>'9 Info'!D48</f>
        <v>Yes</v>
      </c>
    </row>
    <row r="49" spans="2:59" x14ac:dyDescent="0.25">
      <c r="O49" s="37" t="str">
        <f>'3 Functions'!$B52</f>
        <v>A1.4</v>
      </c>
      <c r="P49" s="60" t="str">
        <f>'3 Functions'!$E52</f>
        <v>…</v>
      </c>
      <c r="Q49" s="60" t="str">
        <f>'3 Functions'!$G52</f>
        <v>…</v>
      </c>
      <c r="R49" s="60" t="str">
        <f>'3 Functions'!$I52</f>
        <v>…</v>
      </c>
      <c r="S49" s="60" t="str">
        <f>'3 Functions'!$K52</f>
        <v>…</v>
      </c>
      <c r="T49" s="60" t="str">
        <f>'3 Functions'!$M52</f>
        <v>…</v>
      </c>
      <c r="AZ49" s="37" t="str">
        <f>'8 Fiscal'!$B52</f>
        <v>F4.5</v>
      </c>
      <c r="BA49" s="60" t="str">
        <f>'8 Fiscal'!$E52</f>
        <v>…</v>
      </c>
      <c r="BB49" s="60" t="str">
        <f>'8 Fiscal'!$G52</f>
        <v>…</v>
      </c>
      <c r="BC49" s="60" t="str">
        <f>'8 Fiscal'!$I52</f>
        <v>…</v>
      </c>
      <c r="BD49" s="60" t="str">
        <f>'8 Fiscal'!$K52</f>
        <v>…</v>
      </c>
      <c r="BF49" s="37" t="str">
        <f>'9 Info'!B49</f>
        <v>Z5.6</v>
      </c>
      <c r="BG49" s="60" t="str">
        <f>'9 Info'!D49</f>
        <v>Spending</v>
      </c>
    </row>
    <row r="50" spans="2:59" x14ac:dyDescent="0.25">
      <c r="O50" s="37" t="str">
        <f>'3 Functions'!$B53</f>
        <v>A1.5</v>
      </c>
      <c r="P50" s="60" t="str">
        <f>'3 Functions'!$E53</f>
        <v>…</v>
      </c>
      <c r="Q50" s="60" t="str">
        <f>'3 Functions'!$G53</f>
        <v>…</v>
      </c>
      <c r="R50" s="60" t="str">
        <f>'3 Functions'!$I53</f>
        <v>…</v>
      </c>
      <c r="S50" s="60" t="str">
        <f>'3 Functions'!$K53</f>
        <v>…</v>
      </c>
      <c r="T50" s="60" t="str">
        <f>'3 Functions'!$M53</f>
        <v>…</v>
      </c>
      <c r="AZ50" s="37" t="str">
        <f>'8 Fiscal'!$B53</f>
        <v>F4.6</v>
      </c>
      <c r="BA50" s="60" t="str">
        <f>'8 Fiscal'!$E53</f>
        <v>…</v>
      </c>
      <c r="BB50" s="60" t="str">
        <f>'8 Fiscal'!$G53</f>
        <v>…</v>
      </c>
      <c r="BC50" s="60" t="str">
        <f>'8 Fiscal'!$I53</f>
        <v>…</v>
      </c>
      <c r="BD50" s="60" t="str">
        <f>'8 Fiscal'!$K53</f>
        <v>…</v>
      </c>
      <c r="BF50" s="37" t="str">
        <f>'9 Info'!B50</f>
        <v>Z5.7</v>
      </c>
      <c r="BG50" s="60" t="str">
        <f>'9 Info'!D50</f>
        <v>Yes</v>
      </c>
    </row>
    <row r="51" spans="2:59" x14ac:dyDescent="0.25">
      <c r="O51" s="37" t="str">
        <f>'3 Functions'!$B54</f>
        <v>A1.6</v>
      </c>
      <c r="P51" s="60" t="str">
        <f>'3 Functions'!$E54</f>
        <v>…</v>
      </c>
      <c r="Q51" s="60" t="str">
        <f>'3 Functions'!$G54</f>
        <v>…</v>
      </c>
      <c r="R51" s="60" t="str">
        <f>'3 Functions'!$I54</f>
        <v>…</v>
      </c>
      <c r="S51" s="60" t="str">
        <f>'3 Functions'!$K54</f>
        <v>…</v>
      </c>
      <c r="T51" s="60" t="str">
        <f>'3 Functions'!$M54</f>
        <v>…</v>
      </c>
      <c r="AZ51" s="37" t="str">
        <f>'8 Fiscal'!$B54</f>
        <v>F4.7</v>
      </c>
      <c r="BA51" s="60" t="str">
        <f>'8 Fiscal'!$E54</f>
        <v>…</v>
      </c>
      <c r="BB51" s="60" t="str">
        <f>'8 Fiscal'!$G54</f>
        <v>…</v>
      </c>
      <c r="BC51" s="60" t="str">
        <f>'8 Fiscal'!$I54</f>
        <v>Yes</v>
      </c>
      <c r="BD51" s="60" t="str">
        <f>'8 Fiscal'!$K54</f>
        <v>…</v>
      </c>
      <c r="BF51" s="37" t="str">
        <f>'9 Info'!B51</f>
        <v>Z5.8</v>
      </c>
      <c r="BG51" s="60" t="str">
        <f>'9 Info'!D51</f>
        <v>Budgetary Account</v>
      </c>
    </row>
    <row r="52" spans="2:59" x14ac:dyDescent="0.25">
      <c r="O52" s="37" t="str">
        <f>'3 Functions'!$B55</f>
        <v>A1.7</v>
      </c>
      <c r="P52" s="60" t="str">
        <f>'3 Functions'!$E55</f>
        <v>…</v>
      </c>
      <c r="Q52" s="60" t="str">
        <f>'3 Functions'!$G55</f>
        <v>…</v>
      </c>
      <c r="R52" s="60" t="str">
        <f>'3 Functions'!$I55</f>
        <v>…</v>
      </c>
      <c r="S52" s="60" t="str">
        <f>'3 Functions'!$K55</f>
        <v>…</v>
      </c>
      <c r="T52" s="60" t="str">
        <f>'3 Functions'!$M55</f>
        <v>…</v>
      </c>
      <c r="AZ52" s="37" t="str">
        <f>'8 Fiscal'!$B55</f>
        <v>F4.8</v>
      </c>
      <c r="BA52" s="60" t="str">
        <f>'8 Fiscal'!$E55</f>
        <v>…</v>
      </c>
      <c r="BB52" s="60" t="str">
        <f>'8 Fiscal'!$G55</f>
        <v>…</v>
      </c>
      <c r="BC52" s="60" t="str">
        <f>'8 Fiscal'!$I55</f>
        <v>…</v>
      </c>
      <c r="BD52" s="60" t="str">
        <f>'8 Fiscal'!$K55</f>
        <v>…</v>
      </c>
      <c r="BF52" s="37" t="str">
        <f>'9 Info'!B52</f>
        <v>Z5.9</v>
      </c>
      <c r="BG52" s="60" t="str">
        <f>'9 Info'!D52</f>
        <v>Actual expenditures</v>
      </c>
    </row>
    <row r="53" spans="2:59" x14ac:dyDescent="0.25">
      <c r="O53" s="37" t="str">
        <f>'3 Functions'!$B56</f>
        <v>A1.8</v>
      </c>
      <c r="P53" s="60" t="str">
        <f>'3 Functions'!$E56</f>
        <v>…</v>
      </c>
      <c r="Q53" s="60" t="str">
        <f>'3 Functions'!$G56</f>
        <v>…</v>
      </c>
      <c r="R53" s="60" t="str">
        <f>'3 Functions'!$I56</f>
        <v>…</v>
      </c>
      <c r="S53" s="60" t="str">
        <f>'3 Functions'!$K56</f>
        <v>…</v>
      </c>
      <c r="T53" s="60" t="str">
        <f>'3 Functions'!$M56</f>
        <v>…</v>
      </c>
      <c r="AZ53" s="37"/>
      <c r="BA53" s="60"/>
      <c r="BB53" s="60"/>
      <c r="BC53" s="60"/>
      <c r="BD53" s="60"/>
      <c r="BF53" s="37" t="str">
        <f>'9 Info'!B53</f>
        <v>Z5.10</v>
      </c>
      <c r="BG53" s="60" t="str">
        <f>'9 Info'!D53</f>
        <v>Reported data</v>
      </c>
    </row>
    <row r="54" spans="2:59" x14ac:dyDescent="0.25">
      <c r="O54" s="37" t="str">
        <f>'3 Functions'!$B57</f>
        <v>A1.9</v>
      </c>
      <c r="P54" s="60" t="str">
        <f>'3 Functions'!$E57</f>
        <v>…</v>
      </c>
      <c r="Q54" s="60" t="str">
        <f>'3 Functions'!$G57</f>
        <v>…</v>
      </c>
      <c r="R54" s="60" t="str">
        <f>'3 Functions'!$I57</f>
        <v>…</v>
      </c>
      <c r="S54" s="60" t="str">
        <f>'3 Functions'!$K57</f>
        <v>…</v>
      </c>
      <c r="T54" s="60" t="str">
        <f>'3 Functions'!$M57</f>
        <v>…</v>
      </c>
      <c r="BF54" s="37" t="str">
        <f>'9 Info'!B54</f>
        <v>Z5.11</v>
      </c>
      <c r="BG54" s="60" t="str">
        <f>'9 Info'!D54</f>
        <v>Mixed or Other</v>
      </c>
    </row>
    <row r="55" spans="2:59" x14ac:dyDescent="0.25">
      <c r="O55" s="37" t="str">
        <f>'3 Functions'!$B58</f>
        <v>A1.10</v>
      </c>
      <c r="P55" s="60" t="str">
        <f>'3 Functions'!$E58</f>
        <v>…</v>
      </c>
      <c r="Q55" s="60" t="str">
        <f>'3 Functions'!$G58</f>
        <v>…</v>
      </c>
      <c r="R55" s="60" t="str">
        <f>'3 Functions'!$I58</f>
        <v>…</v>
      </c>
      <c r="S55" s="60" t="str">
        <f>'3 Functions'!$K58</f>
        <v>…</v>
      </c>
      <c r="T55" s="60" t="str">
        <f>'3 Functions'!$M58</f>
        <v>…</v>
      </c>
    </row>
    <row r="56" spans="2:59" s="36" customFormat="1" x14ac:dyDescent="0.25">
      <c r="B56" s="63"/>
      <c r="E56" s="63"/>
    </row>
  </sheetData>
  <dataValidations count="2">
    <dataValidation type="list" allowBlank="1" showInputMessage="1" showErrorMessage="1" sqref="C9:C10 C28:C33 C20:C25 C12">
      <formula1>#REF!</formula1>
    </dataValidation>
    <dataValidation type="list" allowBlank="1" showInputMessage="1" showErrorMessage="1" sqref="C34:C35 C42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zoomScale="80" zoomScaleNormal="80" workbookViewId="0">
      <pane ySplit="4" topLeftCell="A5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style="16" customWidth="1"/>
    <col min="2" max="2" width="9.140625" style="16"/>
    <col min="3" max="3" width="57.28515625" style="16" customWidth="1"/>
    <col min="4" max="4" width="28.42578125" style="16" customWidth="1"/>
    <col min="5" max="5" width="5.140625" style="16" customWidth="1"/>
    <col min="6" max="6" width="26.85546875" style="16" customWidth="1"/>
    <col min="7" max="7" width="9.42578125" style="16" customWidth="1"/>
    <col min="8" max="8" width="9.28515625" style="19" hidden="1" customWidth="1"/>
    <col min="9" max="10" width="9.140625" style="19" hidden="1" customWidth="1"/>
    <col min="11" max="11" width="9.140625" style="50" hidden="1" customWidth="1"/>
    <col min="12" max="12" width="9.140625" style="19" hidden="1" customWidth="1"/>
    <col min="13" max="13" width="9.140625" style="16" customWidth="1"/>
    <col min="14" max="16384" width="9.140625" style="16"/>
  </cols>
  <sheetData>
    <row r="2" spans="2:12" ht="18.75" x14ac:dyDescent="0.3">
      <c r="B2" s="18" t="s">
        <v>526</v>
      </c>
    </row>
    <row r="3" spans="2:12" s="21" customFormat="1" ht="13.5" customHeight="1" x14ac:dyDescent="0.3">
      <c r="B3" s="6"/>
      <c r="H3" s="31"/>
      <c r="I3" s="31"/>
      <c r="J3" s="31"/>
      <c r="K3" s="52"/>
      <c r="L3" s="31"/>
    </row>
    <row r="4" spans="2:12" s="9" customFormat="1" ht="13.5" customHeight="1" x14ac:dyDescent="0.3">
      <c r="B4" s="8"/>
      <c r="F4" s="10"/>
      <c r="G4" s="10"/>
      <c r="H4" s="32"/>
      <c r="I4" s="32"/>
      <c r="J4" s="32"/>
      <c r="K4" s="32"/>
      <c r="L4" s="32"/>
    </row>
    <row r="6" spans="2:12" s="49" customFormat="1" x14ac:dyDescent="0.25">
      <c r="D6" s="55" t="s">
        <v>582</v>
      </c>
      <c r="E6" s="55"/>
      <c r="F6" s="55" t="s">
        <v>583</v>
      </c>
      <c r="H6" s="50"/>
      <c r="I6" s="50"/>
      <c r="J6" s="50"/>
      <c r="K6" s="50"/>
      <c r="L6" s="50"/>
    </row>
    <row r="7" spans="2:12" customFormat="1" x14ac:dyDescent="0.25">
      <c r="B7" s="1" t="s">
        <v>1</v>
      </c>
      <c r="C7" s="1" t="s">
        <v>238</v>
      </c>
      <c r="E7" s="35"/>
      <c r="G7" s="16"/>
      <c r="H7" s="19"/>
      <c r="I7" s="19"/>
      <c r="J7" s="19"/>
      <c r="K7" s="50"/>
      <c r="L7" s="19"/>
    </row>
    <row r="8" spans="2:12" customFormat="1" x14ac:dyDescent="0.25">
      <c r="B8" t="s">
        <v>2</v>
      </c>
      <c r="C8" t="s">
        <v>8</v>
      </c>
      <c r="D8" s="54" t="s">
        <v>718</v>
      </c>
      <c r="E8" s="35"/>
      <c r="F8" s="33"/>
      <c r="G8" s="16"/>
      <c r="H8" s="19"/>
      <c r="I8" s="19"/>
      <c r="J8" s="19"/>
      <c r="K8" s="50"/>
      <c r="L8" s="19"/>
    </row>
    <row r="9" spans="2:12" x14ac:dyDescent="0.25">
      <c r="B9" t="s">
        <v>3</v>
      </c>
      <c r="C9" s="16" t="s">
        <v>113</v>
      </c>
      <c r="D9" s="54" t="s">
        <v>718</v>
      </c>
      <c r="E9" s="35"/>
      <c r="F9" s="33"/>
    </row>
    <row r="10" spans="2:12" customFormat="1" x14ac:dyDescent="0.25">
      <c r="B10" t="s">
        <v>4</v>
      </c>
      <c r="C10" t="s">
        <v>7</v>
      </c>
      <c r="D10" s="54">
        <v>75</v>
      </c>
      <c r="E10" s="35"/>
      <c r="F10" s="33"/>
      <c r="G10" s="16"/>
      <c r="H10" s="19"/>
      <c r="I10" s="19"/>
      <c r="J10" s="19"/>
      <c r="K10" s="50"/>
      <c r="L10" s="19"/>
    </row>
    <row r="11" spans="2:12" customFormat="1" x14ac:dyDescent="0.25">
      <c r="B11" s="49" t="s">
        <v>5</v>
      </c>
      <c r="C11" t="s">
        <v>6</v>
      </c>
      <c r="D11" s="33" t="s">
        <v>222</v>
      </c>
      <c r="E11" s="35"/>
      <c r="F11" s="33" t="s">
        <v>244</v>
      </c>
      <c r="G11" s="16"/>
      <c r="H11" s="19" t="s">
        <v>244</v>
      </c>
      <c r="I11" s="19" t="s">
        <v>222</v>
      </c>
      <c r="J11" s="19" t="s">
        <v>373</v>
      </c>
      <c r="K11" s="50" t="s">
        <v>223</v>
      </c>
      <c r="L11" s="19" t="s">
        <v>703</v>
      </c>
    </row>
    <row r="12" spans="2:12" customFormat="1" x14ac:dyDescent="0.25">
      <c r="D12" s="16"/>
      <c r="E12" s="16"/>
      <c r="F12" s="16"/>
      <c r="G12" s="16"/>
      <c r="H12" s="19"/>
      <c r="I12" s="19"/>
      <c r="J12" s="19"/>
      <c r="K12" s="50"/>
      <c r="L12" s="19"/>
    </row>
    <row r="13" spans="2:12" customFormat="1" x14ac:dyDescent="0.25">
      <c r="B13" s="1" t="s">
        <v>9</v>
      </c>
      <c r="C13" s="17" t="s">
        <v>239</v>
      </c>
      <c r="D13" s="16"/>
      <c r="E13" s="16"/>
      <c r="F13" s="16"/>
      <c r="G13" s="16"/>
      <c r="H13" s="19"/>
      <c r="I13" s="19"/>
      <c r="J13" s="19"/>
      <c r="K13" s="50"/>
      <c r="L13" s="19"/>
    </row>
    <row r="14" spans="2:12" customFormat="1" x14ac:dyDescent="0.25">
      <c r="B14" t="s">
        <v>10</v>
      </c>
      <c r="C14" t="s">
        <v>26</v>
      </c>
      <c r="D14" s="54" t="s">
        <v>719</v>
      </c>
      <c r="E14" s="35"/>
      <c r="F14" s="54" t="s">
        <v>711</v>
      </c>
      <c r="G14" s="16"/>
      <c r="H14" s="19"/>
      <c r="I14" s="19"/>
      <c r="J14" s="19"/>
      <c r="K14" s="50"/>
      <c r="L14" s="19"/>
    </row>
    <row r="15" spans="2:12" x14ac:dyDescent="0.25">
      <c r="B15" t="s">
        <v>11</v>
      </c>
      <c r="C15" s="16" t="s">
        <v>114</v>
      </c>
      <c r="D15" s="54" t="s">
        <v>719</v>
      </c>
      <c r="E15" s="35"/>
      <c r="F15" s="54" t="s">
        <v>711</v>
      </c>
    </row>
    <row r="16" spans="2:12" customFormat="1" x14ac:dyDescent="0.25">
      <c r="B16" t="s">
        <v>12</v>
      </c>
      <c r="C16" t="s">
        <v>7</v>
      </c>
      <c r="D16" s="54">
        <v>3915</v>
      </c>
      <c r="E16" s="35"/>
      <c r="F16" s="54">
        <v>58</v>
      </c>
      <c r="G16" s="16"/>
      <c r="H16" s="19"/>
      <c r="I16" s="19"/>
      <c r="J16" s="19"/>
      <c r="K16" s="50"/>
      <c r="L16" s="19"/>
    </row>
    <row r="17" spans="2:12" customFormat="1" x14ac:dyDescent="0.25">
      <c r="B17" s="49" t="s">
        <v>13</v>
      </c>
      <c r="C17" t="s">
        <v>374</v>
      </c>
      <c r="D17" s="33" t="s">
        <v>373</v>
      </c>
      <c r="E17" s="35"/>
      <c r="F17" s="33" t="s">
        <v>373</v>
      </c>
      <c r="G17" s="16"/>
      <c r="H17" s="19" t="s">
        <v>244</v>
      </c>
      <c r="I17" s="19" t="s">
        <v>222</v>
      </c>
      <c r="J17" s="19" t="s">
        <v>373</v>
      </c>
      <c r="K17" s="50" t="s">
        <v>223</v>
      </c>
      <c r="L17" s="19" t="s">
        <v>703</v>
      </c>
    </row>
    <row r="18" spans="2:12" customFormat="1" x14ac:dyDescent="0.25">
      <c r="D18" s="16"/>
      <c r="E18" s="16"/>
      <c r="F18" s="16"/>
      <c r="G18" s="16"/>
      <c r="H18" s="19"/>
      <c r="I18" s="19"/>
      <c r="J18" s="19"/>
      <c r="K18" s="50"/>
      <c r="L18" s="19"/>
    </row>
    <row r="19" spans="2:12" customFormat="1" x14ac:dyDescent="0.25">
      <c r="B19" s="1" t="s">
        <v>14</v>
      </c>
      <c r="C19" s="17" t="s">
        <v>240</v>
      </c>
      <c r="D19" s="16"/>
      <c r="E19" s="16"/>
      <c r="F19" s="16"/>
      <c r="G19" s="16"/>
      <c r="H19" s="19"/>
      <c r="I19" s="19"/>
      <c r="J19" s="19"/>
      <c r="K19" s="50"/>
      <c r="L19" s="19"/>
    </row>
    <row r="20" spans="2:12" customFormat="1" x14ac:dyDescent="0.25">
      <c r="B20" t="s">
        <v>15</v>
      </c>
      <c r="C20" t="s">
        <v>26</v>
      </c>
      <c r="D20" s="33"/>
      <c r="E20" s="35"/>
      <c r="F20" s="33"/>
      <c r="G20" s="16"/>
      <c r="H20" s="19"/>
      <c r="I20" s="19"/>
      <c r="J20" s="19"/>
      <c r="K20" s="50"/>
      <c r="L20" s="19"/>
    </row>
    <row r="21" spans="2:12" x14ac:dyDescent="0.25">
      <c r="B21" t="s">
        <v>16</v>
      </c>
      <c r="C21" s="16" t="s">
        <v>114</v>
      </c>
      <c r="D21" s="33"/>
      <c r="E21" s="35"/>
      <c r="F21" s="33"/>
    </row>
    <row r="22" spans="2:12" customFormat="1" x14ac:dyDescent="0.25">
      <c r="B22" t="s">
        <v>17</v>
      </c>
      <c r="C22" t="s">
        <v>7</v>
      </c>
      <c r="D22" s="33"/>
      <c r="E22" s="35"/>
      <c r="F22" s="33"/>
      <c r="G22" s="16"/>
      <c r="H22" s="19"/>
      <c r="I22" s="19"/>
      <c r="J22" s="19"/>
      <c r="K22" s="50"/>
      <c r="L22" s="19"/>
    </row>
    <row r="23" spans="2:12" customFormat="1" x14ac:dyDescent="0.25">
      <c r="B23" s="49" t="s">
        <v>18</v>
      </c>
      <c r="C23" s="16" t="s">
        <v>374</v>
      </c>
      <c r="D23" s="33" t="s">
        <v>244</v>
      </c>
      <c r="E23" s="35"/>
      <c r="F23" s="33" t="s">
        <v>244</v>
      </c>
      <c r="G23" s="16"/>
      <c r="H23" s="19" t="s">
        <v>244</v>
      </c>
      <c r="I23" s="19" t="s">
        <v>222</v>
      </c>
      <c r="J23" s="19" t="s">
        <v>373</v>
      </c>
      <c r="K23" s="50" t="s">
        <v>223</v>
      </c>
      <c r="L23" s="19" t="s">
        <v>703</v>
      </c>
    </row>
    <row r="24" spans="2:12" customFormat="1" x14ac:dyDescent="0.25">
      <c r="D24" s="16"/>
      <c r="E24" s="16"/>
      <c r="F24" s="16"/>
      <c r="G24" s="16"/>
      <c r="H24" s="19"/>
      <c r="I24" s="19"/>
      <c r="J24" s="19"/>
      <c r="K24" s="50"/>
      <c r="L24" s="19"/>
    </row>
    <row r="25" spans="2:12" customFormat="1" x14ac:dyDescent="0.25">
      <c r="B25" s="1" t="s">
        <v>19</v>
      </c>
      <c r="C25" s="17" t="s">
        <v>241</v>
      </c>
      <c r="D25" s="16"/>
      <c r="E25" s="16"/>
      <c r="F25" s="16"/>
      <c r="G25" s="16"/>
      <c r="H25" s="19"/>
      <c r="I25" s="19"/>
      <c r="J25" s="19"/>
      <c r="K25" s="50"/>
      <c r="L25" s="19"/>
    </row>
    <row r="26" spans="2:12" customFormat="1" x14ac:dyDescent="0.25">
      <c r="B26" t="s">
        <v>20</v>
      </c>
      <c r="C26" t="s">
        <v>27</v>
      </c>
      <c r="D26" s="33"/>
      <c r="E26" s="35"/>
      <c r="F26" s="33"/>
      <c r="G26" s="16"/>
      <c r="H26" s="19"/>
      <c r="I26" s="19"/>
      <c r="J26" s="19"/>
      <c r="K26" s="50"/>
      <c r="L26" s="19"/>
    </row>
    <row r="27" spans="2:12" x14ac:dyDescent="0.25">
      <c r="B27" t="s">
        <v>21</v>
      </c>
      <c r="C27" s="16" t="s">
        <v>115</v>
      </c>
      <c r="D27" s="33"/>
      <c r="E27" s="35"/>
      <c r="F27" s="33"/>
    </row>
    <row r="28" spans="2:12" customFormat="1" x14ac:dyDescent="0.25">
      <c r="B28" t="s">
        <v>22</v>
      </c>
      <c r="C28" t="s">
        <v>7</v>
      </c>
      <c r="D28" s="33"/>
      <c r="E28" s="35"/>
      <c r="F28" s="33"/>
      <c r="G28" s="16"/>
      <c r="H28" s="19"/>
      <c r="I28" s="19"/>
      <c r="J28" s="19"/>
      <c r="K28" s="50"/>
      <c r="L28" s="19"/>
    </row>
    <row r="29" spans="2:12" customFormat="1" x14ac:dyDescent="0.25">
      <c r="B29" s="49" t="s">
        <v>23</v>
      </c>
      <c r="C29" s="16" t="s">
        <v>374</v>
      </c>
      <c r="D29" s="33" t="s">
        <v>244</v>
      </c>
      <c r="E29" s="35"/>
      <c r="F29" s="33" t="s">
        <v>244</v>
      </c>
      <c r="G29" s="16"/>
      <c r="H29" s="19" t="s">
        <v>244</v>
      </c>
      <c r="I29" s="19" t="s">
        <v>222</v>
      </c>
      <c r="J29" s="19" t="s">
        <v>373</v>
      </c>
      <c r="K29" s="50" t="s">
        <v>223</v>
      </c>
      <c r="L29" s="19" t="s">
        <v>703</v>
      </c>
    </row>
    <row r="31" spans="2:12" x14ac:dyDescent="0.25">
      <c r="B31" s="17" t="s">
        <v>228</v>
      </c>
      <c r="C31" s="17" t="s">
        <v>242</v>
      </c>
    </row>
    <row r="32" spans="2:12" x14ac:dyDescent="0.25">
      <c r="B32" s="16" t="s">
        <v>229</v>
      </c>
      <c r="C32" s="16" t="s">
        <v>27</v>
      </c>
      <c r="D32" s="33"/>
      <c r="E32" s="35"/>
      <c r="F32" s="33"/>
    </row>
    <row r="33" spans="2:12" x14ac:dyDescent="0.25">
      <c r="B33" s="16" t="s">
        <v>230</v>
      </c>
      <c r="C33" s="16" t="s">
        <v>115</v>
      </c>
      <c r="D33" s="33"/>
      <c r="E33" s="35"/>
      <c r="F33" s="33"/>
    </row>
    <row r="34" spans="2:12" x14ac:dyDescent="0.25">
      <c r="B34" s="16" t="s">
        <v>231</v>
      </c>
      <c r="C34" s="16" t="s">
        <v>7</v>
      </c>
      <c r="D34" s="33"/>
      <c r="E34" s="35"/>
      <c r="F34" s="33"/>
    </row>
    <row r="35" spans="2:12" x14ac:dyDescent="0.25">
      <c r="B35" s="49" t="s">
        <v>232</v>
      </c>
      <c r="C35" s="16" t="s">
        <v>374</v>
      </c>
      <c r="D35" s="33" t="s">
        <v>244</v>
      </c>
      <c r="E35" s="35"/>
      <c r="F35" s="33" t="s">
        <v>244</v>
      </c>
      <c r="H35" s="19" t="s">
        <v>244</v>
      </c>
      <c r="I35" s="19" t="s">
        <v>222</v>
      </c>
      <c r="J35" s="19" t="s">
        <v>373</v>
      </c>
      <c r="K35" s="50" t="s">
        <v>223</v>
      </c>
      <c r="L35" s="19" t="s">
        <v>703</v>
      </c>
    </row>
    <row r="37" spans="2:12" x14ac:dyDescent="0.25">
      <c r="B37" s="17" t="s">
        <v>233</v>
      </c>
      <c r="C37" s="17" t="s">
        <v>243</v>
      </c>
    </row>
    <row r="38" spans="2:12" x14ac:dyDescent="0.25">
      <c r="B38" s="16" t="s">
        <v>234</v>
      </c>
      <c r="C38" s="16" t="s">
        <v>27</v>
      </c>
      <c r="D38" s="33"/>
      <c r="E38" s="35"/>
      <c r="F38" s="33"/>
    </row>
    <row r="39" spans="2:12" x14ac:dyDescent="0.25">
      <c r="B39" s="16" t="s">
        <v>235</v>
      </c>
      <c r="C39" s="16" t="s">
        <v>115</v>
      </c>
      <c r="D39" s="33"/>
      <c r="E39" s="35"/>
      <c r="F39" s="33"/>
    </row>
    <row r="40" spans="2:12" x14ac:dyDescent="0.25">
      <c r="B40" s="16" t="s">
        <v>236</v>
      </c>
      <c r="C40" s="16" t="s">
        <v>7</v>
      </c>
      <c r="D40" s="33"/>
      <c r="E40" s="35"/>
      <c r="F40" s="33"/>
    </row>
    <row r="41" spans="2:12" x14ac:dyDescent="0.25">
      <c r="B41" s="49" t="s">
        <v>237</v>
      </c>
      <c r="C41" s="16" t="s">
        <v>374</v>
      </c>
      <c r="D41" s="33" t="s">
        <v>244</v>
      </c>
      <c r="E41" s="35"/>
      <c r="F41" s="33" t="s">
        <v>244</v>
      </c>
      <c r="H41" s="19" t="s">
        <v>244</v>
      </c>
      <c r="I41" s="19" t="s">
        <v>222</v>
      </c>
      <c r="J41" s="19" t="s">
        <v>373</v>
      </c>
      <c r="K41" s="50" t="s">
        <v>223</v>
      </c>
      <c r="L41" s="19" t="s">
        <v>703</v>
      </c>
    </row>
    <row r="42" spans="2:12" s="21" customFormat="1" x14ac:dyDescent="0.25">
      <c r="H42" s="31"/>
      <c r="I42" s="31"/>
      <c r="J42" s="31"/>
      <c r="K42" s="52"/>
      <c r="L42" s="31"/>
    </row>
  </sheetData>
  <sheetProtection sheet="1" objects="1" scenarios="1" formatCells="0" formatColumns="0" formatRows="0"/>
  <dataValidations count="1">
    <dataValidation type="list" allowBlank="1" showInputMessage="1" showErrorMessage="1" sqref="D11 F41 D41 F35 D35 F29 D29 F23 D23 F17 D17 F11">
      <formula1>$H11:$L11</formula1>
    </dataValidation>
  </dataValidations>
  <pageMargins left="0.7" right="0.7" top="0.75" bottom="0.75" header="0.3" footer="0.3"/>
  <pageSetup scale="82" orientation="landscape" verticalDpi="200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8"/>
  <sheetViews>
    <sheetView zoomScale="80" zoomScaleNormal="80" workbookViewId="0">
      <selection activeCell="D7" sqref="D7"/>
    </sheetView>
  </sheetViews>
  <sheetFormatPr defaultRowHeight="15" x14ac:dyDescent="0.25"/>
  <cols>
    <col min="1" max="1" width="3.5703125" style="16" customWidth="1"/>
    <col min="2" max="2" width="9.140625" style="16"/>
    <col min="3" max="3" width="79.85546875" style="16" customWidth="1"/>
    <col min="4" max="4" width="2.7109375" style="16" customWidth="1"/>
    <col min="5" max="5" width="18.28515625" style="16" customWidth="1"/>
    <col min="6" max="6" width="2.7109375" style="35" customWidth="1"/>
    <col min="7" max="7" width="18.28515625" style="16" customWidth="1"/>
    <col min="8" max="8" width="2.7109375" style="35" customWidth="1"/>
    <col min="9" max="9" width="18.28515625" style="16" customWidth="1"/>
    <col min="10" max="10" width="2.7109375" style="35" customWidth="1"/>
    <col min="11" max="11" width="18.28515625" style="16" customWidth="1"/>
    <col min="12" max="12" width="6.140625" style="48" customWidth="1"/>
    <col min="13" max="20" width="9.140625" style="19" hidden="1" customWidth="1"/>
    <col min="21" max="16384" width="9.140625" style="16"/>
  </cols>
  <sheetData>
    <row r="2" spans="2:21" ht="18.75" x14ac:dyDescent="0.3">
      <c r="B2" s="18" t="s">
        <v>527</v>
      </c>
    </row>
    <row r="3" spans="2:21" s="21" customFormat="1" ht="15" customHeight="1" x14ac:dyDescent="0.3">
      <c r="B3" s="6"/>
      <c r="F3" s="36"/>
      <c r="H3" s="36"/>
      <c r="J3" s="36"/>
      <c r="L3" s="24"/>
      <c r="M3" s="31"/>
      <c r="N3" s="31"/>
      <c r="O3" s="31"/>
      <c r="P3" s="31"/>
      <c r="Q3" s="31"/>
      <c r="R3" s="31"/>
      <c r="S3" s="31"/>
      <c r="T3" s="31"/>
    </row>
    <row r="4" spans="2:21" ht="15" customHeight="1" x14ac:dyDescent="0.3">
      <c r="B4" s="18"/>
    </row>
    <row r="5" spans="2:21" ht="15" customHeight="1" x14ac:dyDescent="0.25">
      <c r="B5" s="19"/>
      <c r="C5" s="14" t="str">
        <f>'0 General'!D7</f>
        <v>Nepal</v>
      </c>
      <c r="D5" s="17"/>
      <c r="E5" s="15" t="s">
        <v>375</v>
      </c>
      <c r="F5" s="37"/>
      <c r="G5" s="15" t="s">
        <v>376</v>
      </c>
      <c r="H5" s="37"/>
      <c r="I5" s="15" t="s">
        <v>377</v>
      </c>
      <c r="J5" s="37"/>
      <c r="K5" s="15" t="s">
        <v>378</v>
      </c>
      <c r="L5" s="25"/>
    </row>
    <row r="6" spans="2:21" ht="15" customHeight="1" x14ac:dyDescent="0.25">
      <c r="B6" s="19"/>
      <c r="C6" s="5" t="str">
        <f>'0 General'!D8</f>
        <v>2009-2010</v>
      </c>
      <c r="E6" s="19" t="str">
        <f>E10</f>
        <v>District (DDC)</v>
      </c>
      <c r="G6" s="19" t="str">
        <f>G10</f>
        <v>Village (VDC)</v>
      </c>
      <c r="I6" s="19" t="str">
        <f>I10</f>
        <v>Municipality</v>
      </c>
      <c r="K6" s="19" t="str">
        <f>K10</f>
        <v>…</v>
      </c>
    </row>
    <row r="7" spans="2:21" s="21" customFormat="1" x14ac:dyDescent="0.25">
      <c r="F7" s="36"/>
      <c r="H7" s="36"/>
      <c r="J7" s="36"/>
      <c r="L7" s="24"/>
      <c r="M7" s="31"/>
      <c r="N7" s="31"/>
      <c r="O7" s="31"/>
      <c r="P7" s="31"/>
      <c r="Q7" s="31"/>
      <c r="R7" s="31"/>
      <c r="S7" s="31"/>
      <c r="T7" s="31"/>
    </row>
    <row r="9" spans="2:21" x14ac:dyDescent="0.25">
      <c r="B9" s="17" t="s">
        <v>25</v>
      </c>
      <c r="C9" s="17" t="s">
        <v>678</v>
      </c>
    </row>
    <row r="10" spans="2:21" x14ac:dyDescent="0.25">
      <c r="B10" s="16" t="s">
        <v>116</v>
      </c>
      <c r="C10" s="16" t="s">
        <v>382</v>
      </c>
      <c r="E10" s="54" t="s">
        <v>720</v>
      </c>
      <c r="G10" s="54" t="s">
        <v>721</v>
      </c>
      <c r="I10" s="54" t="s">
        <v>711</v>
      </c>
      <c r="K10" s="54" t="s">
        <v>244</v>
      </c>
      <c r="L10" s="43"/>
    </row>
    <row r="11" spans="2:21" s="49" customFormat="1" x14ac:dyDescent="0.25">
      <c r="B11" s="49" t="s">
        <v>691</v>
      </c>
      <c r="C11" s="49" t="s">
        <v>692</v>
      </c>
      <c r="E11" s="54" t="s">
        <v>222</v>
      </c>
      <c r="F11" s="35"/>
      <c r="G11" s="54" t="s">
        <v>222</v>
      </c>
      <c r="H11" s="35"/>
      <c r="I11" s="54" t="s">
        <v>222</v>
      </c>
      <c r="J11" s="35"/>
      <c r="K11" s="54" t="s">
        <v>244</v>
      </c>
      <c r="L11" s="43"/>
      <c r="M11" s="50" t="s">
        <v>244</v>
      </c>
      <c r="N11" s="50" t="s">
        <v>222</v>
      </c>
      <c r="O11" s="50" t="s">
        <v>223</v>
      </c>
      <c r="P11" s="50" t="s">
        <v>379</v>
      </c>
      <c r="Q11" s="50"/>
      <c r="R11" s="50"/>
      <c r="S11" s="50"/>
      <c r="T11" s="50"/>
    </row>
    <row r="12" spans="2:21" x14ac:dyDescent="0.25">
      <c r="E12" s="49"/>
      <c r="F12" s="49"/>
      <c r="G12" s="49"/>
      <c r="H12" s="49"/>
      <c r="I12" s="49"/>
      <c r="J12" s="49"/>
      <c r="K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2:21" x14ac:dyDescent="0.25">
      <c r="B13" s="16" t="s">
        <v>117</v>
      </c>
      <c r="C13" s="16" t="s">
        <v>690</v>
      </c>
      <c r="E13" s="33" t="s">
        <v>222</v>
      </c>
      <c r="G13" s="33" t="s">
        <v>222</v>
      </c>
      <c r="I13" s="33" t="s">
        <v>222</v>
      </c>
      <c r="K13" s="33" t="s">
        <v>244</v>
      </c>
      <c r="L13" s="43"/>
      <c r="M13" s="19" t="s">
        <v>244</v>
      </c>
      <c r="N13" s="19" t="s">
        <v>222</v>
      </c>
      <c r="O13" s="19" t="s">
        <v>223</v>
      </c>
      <c r="P13" s="19" t="s">
        <v>379</v>
      </c>
    </row>
    <row r="14" spans="2:21" x14ac:dyDescent="0.25">
      <c r="B14" s="16" t="s">
        <v>118</v>
      </c>
      <c r="C14" s="16" t="s">
        <v>381</v>
      </c>
      <c r="E14" s="54" t="s">
        <v>222</v>
      </c>
      <c r="G14" s="54" t="s">
        <v>222</v>
      </c>
      <c r="I14" s="54" t="s">
        <v>222</v>
      </c>
      <c r="K14" s="54" t="s">
        <v>244</v>
      </c>
      <c r="L14" s="43"/>
      <c r="M14" s="19" t="s">
        <v>244</v>
      </c>
      <c r="N14" s="19" t="s">
        <v>222</v>
      </c>
      <c r="O14" s="19" t="s">
        <v>223</v>
      </c>
      <c r="P14" s="19" t="s">
        <v>379</v>
      </c>
    </row>
    <row r="15" spans="2:21" x14ac:dyDescent="0.25">
      <c r="B15" s="16" t="s">
        <v>119</v>
      </c>
      <c r="C15" s="16" t="s">
        <v>380</v>
      </c>
      <c r="E15" s="54" t="s">
        <v>222</v>
      </c>
      <c r="G15" s="54" t="s">
        <v>222</v>
      </c>
      <c r="I15" s="54" t="s">
        <v>222</v>
      </c>
      <c r="K15" s="54" t="s">
        <v>244</v>
      </c>
      <c r="L15" s="43"/>
      <c r="M15" s="19" t="s">
        <v>244</v>
      </c>
      <c r="N15" s="19" t="s">
        <v>222</v>
      </c>
      <c r="O15" s="19" t="s">
        <v>223</v>
      </c>
      <c r="P15" s="19" t="s">
        <v>379</v>
      </c>
    </row>
    <row r="16" spans="2:21" x14ac:dyDescent="0.25">
      <c r="B16" s="49" t="s">
        <v>120</v>
      </c>
      <c r="C16" s="16" t="s">
        <v>677</v>
      </c>
      <c r="E16" s="54" t="s">
        <v>222</v>
      </c>
      <c r="G16" s="54" t="s">
        <v>222</v>
      </c>
      <c r="I16" s="54" t="s">
        <v>222</v>
      </c>
      <c r="K16" s="54" t="s">
        <v>244</v>
      </c>
      <c r="L16" s="43"/>
      <c r="M16" s="19" t="s">
        <v>244</v>
      </c>
      <c r="N16" s="19" t="s">
        <v>222</v>
      </c>
      <c r="O16" s="19" t="s">
        <v>223</v>
      </c>
      <c r="P16" s="19" t="s">
        <v>379</v>
      </c>
    </row>
    <row r="17" spans="1:21" x14ac:dyDescent="0.25">
      <c r="B17" s="20"/>
      <c r="C17" s="20"/>
      <c r="D17" s="49"/>
      <c r="E17" s="49"/>
      <c r="F17" s="49"/>
      <c r="G17" s="49"/>
      <c r="H17" s="49"/>
      <c r="I17" s="49"/>
      <c r="J17" s="49"/>
      <c r="K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x14ac:dyDescent="0.25">
      <c r="A18" s="49"/>
      <c r="B18" s="49" t="s">
        <v>123</v>
      </c>
      <c r="C18" s="49" t="s">
        <v>679</v>
      </c>
      <c r="D18" s="49"/>
      <c r="E18" s="54" t="s">
        <v>222</v>
      </c>
      <c r="G18" s="54" t="s">
        <v>222</v>
      </c>
      <c r="I18" s="54" t="s">
        <v>222</v>
      </c>
      <c r="K18" s="54" t="s">
        <v>244</v>
      </c>
      <c r="L18" s="43"/>
      <c r="M18" s="50" t="s">
        <v>244</v>
      </c>
      <c r="N18" s="50" t="s">
        <v>222</v>
      </c>
      <c r="O18" s="50" t="s">
        <v>223</v>
      </c>
      <c r="P18" s="50" t="s">
        <v>379</v>
      </c>
      <c r="Q18" s="50"/>
    </row>
    <row r="19" spans="1:21" x14ac:dyDescent="0.25">
      <c r="A19" s="49"/>
      <c r="B19" s="49" t="s">
        <v>131</v>
      </c>
      <c r="C19" s="46" t="s">
        <v>684</v>
      </c>
      <c r="D19" s="49"/>
      <c r="E19" s="54" t="s">
        <v>223</v>
      </c>
      <c r="G19" s="54" t="s">
        <v>223</v>
      </c>
      <c r="I19" s="54" t="s">
        <v>244</v>
      </c>
      <c r="K19" s="54" t="s">
        <v>244</v>
      </c>
      <c r="L19" s="43"/>
      <c r="M19" s="50" t="s">
        <v>244</v>
      </c>
      <c r="N19" s="50" t="s">
        <v>222</v>
      </c>
      <c r="O19" s="50" t="s">
        <v>223</v>
      </c>
      <c r="P19" s="50" t="s">
        <v>379</v>
      </c>
      <c r="Q19" s="50"/>
    </row>
    <row r="20" spans="1:21" s="49" customFormat="1" x14ac:dyDescent="0.25">
      <c r="B20" s="49" t="s">
        <v>201</v>
      </c>
      <c r="C20" s="49" t="s">
        <v>680</v>
      </c>
      <c r="E20" s="54" t="s">
        <v>223</v>
      </c>
      <c r="F20" s="35"/>
      <c r="G20" s="54" t="s">
        <v>223</v>
      </c>
      <c r="H20" s="35"/>
      <c r="I20" s="54" t="s">
        <v>223</v>
      </c>
      <c r="J20" s="35"/>
      <c r="K20" s="54" t="s">
        <v>244</v>
      </c>
      <c r="L20" s="43"/>
      <c r="M20" s="50" t="s">
        <v>244</v>
      </c>
      <c r="N20" s="50" t="s">
        <v>222</v>
      </c>
      <c r="O20" s="50" t="s">
        <v>223</v>
      </c>
      <c r="P20" s="50" t="s">
        <v>379</v>
      </c>
      <c r="Q20" s="50"/>
      <c r="R20" s="50"/>
      <c r="S20" s="50"/>
      <c r="T20" s="50"/>
    </row>
    <row r="21" spans="1:21" x14ac:dyDescent="0.25">
      <c r="A21" s="49"/>
      <c r="B21" s="49" t="s">
        <v>681</v>
      </c>
      <c r="C21" s="49" t="s">
        <v>686</v>
      </c>
      <c r="D21" s="49"/>
      <c r="E21" s="54" t="s">
        <v>223</v>
      </c>
      <c r="G21" s="54" t="s">
        <v>223</v>
      </c>
      <c r="I21" s="54" t="s">
        <v>244</v>
      </c>
      <c r="K21" s="54" t="s">
        <v>244</v>
      </c>
      <c r="L21" s="43"/>
      <c r="M21" s="50" t="s">
        <v>244</v>
      </c>
      <c r="N21" s="50" t="s">
        <v>222</v>
      </c>
      <c r="O21" s="50" t="s">
        <v>223</v>
      </c>
      <c r="P21" s="50" t="s">
        <v>379</v>
      </c>
      <c r="Q21" s="50"/>
      <c r="R21" s="50"/>
      <c r="S21" s="50"/>
      <c r="T21" s="50"/>
      <c r="U21" s="49"/>
    </row>
    <row r="22" spans="1:21" s="49" customFormat="1" x14ac:dyDescent="0.25">
      <c r="L22" s="48"/>
    </row>
    <row r="23" spans="1:21" x14ac:dyDescent="0.25">
      <c r="B23" s="49" t="s">
        <v>682</v>
      </c>
      <c r="C23" s="16" t="s">
        <v>687</v>
      </c>
      <c r="E23" s="54" t="s">
        <v>223</v>
      </c>
      <c r="G23" s="54" t="s">
        <v>223</v>
      </c>
      <c r="I23" s="54" t="s">
        <v>223</v>
      </c>
      <c r="K23" s="54" t="s">
        <v>244</v>
      </c>
      <c r="L23" s="43"/>
      <c r="M23" s="19" t="s">
        <v>244</v>
      </c>
      <c r="N23" s="19" t="s">
        <v>222</v>
      </c>
      <c r="O23" s="19" t="s">
        <v>223</v>
      </c>
      <c r="P23" s="19" t="s">
        <v>379</v>
      </c>
    </row>
    <row r="24" spans="1:21" s="49" customFormat="1" x14ac:dyDescent="0.25">
      <c r="B24" s="49" t="s">
        <v>683</v>
      </c>
      <c r="C24" s="49" t="s">
        <v>693</v>
      </c>
      <c r="E24" s="54" t="s">
        <v>244</v>
      </c>
      <c r="F24" s="35"/>
      <c r="G24" s="54" t="s">
        <v>244</v>
      </c>
      <c r="H24" s="35"/>
      <c r="I24" s="54" t="s">
        <v>244</v>
      </c>
      <c r="J24" s="35"/>
      <c r="K24" s="54" t="s">
        <v>244</v>
      </c>
      <c r="L24" s="43"/>
      <c r="M24" s="50" t="s">
        <v>244</v>
      </c>
      <c r="N24" s="50" t="s">
        <v>688</v>
      </c>
      <c r="O24" s="50" t="s">
        <v>689</v>
      </c>
      <c r="P24" s="50" t="s">
        <v>379</v>
      </c>
      <c r="Q24" s="50"/>
      <c r="R24" s="50"/>
      <c r="S24" s="50"/>
      <c r="T24" s="50"/>
    </row>
    <row r="25" spans="1:21" x14ac:dyDescent="0.25">
      <c r="B25" s="16" t="s">
        <v>685</v>
      </c>
      <c r="C25" s="16" t="s">
        <v>694</v>
      </c>
      <c r="E25" s="54" t="s">
        <v>244</v>
      </c>
      <c r="G25" s="54" t="s">
        <v>244</v>
      </c>
      <c r="I25" s="54" t="s">
        <v>244</v>
      </c>
      <c r="K25" s="54" t="s">
        <v>244</v>
      </c>
      <c r="L25" s="43"/>
      <c r="M25" s="19" t="s">
        <v>244</v>
      </c>
      <c r="N25" s="19" t="s">
        <v>222</v>
      </c>
      <c r="O25" s="19" t="s">
        <v>223</v>
      </c>
      <c r="P25" s="19" t="s">
        <v>379</v>
      </c>
    </row>
    <row r="26" spans="1:21" s="49" customFormat="1" x14ac:dyDescent="0.25">
      <c r="L26" s="48"/>
    </row>
    <row r="27" spans="1:21" x14ac:dyDescent="0.25">
      <c r="B27" s="17" t="s">
        <v>24</v>
      </c>
      <c r="C27" s="17" t="s">
        <v>403</v>
      </c>
      <c r="D27" s="49"/>
      <c r="E27" s="49"/>
      <c r="F27" s="49"/>
      <c r="G27" s="49"/>
      <c r="H27" s="49"/>
      <c r="I27" s="49"/>
      <c r="J27" s="49"/>
      <c r="K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x14ac:dyDescent="0.25">
      <c r="B28" s="16" t="s">
        <v>125</v>
      </c>
      <c r="C28" s="20" t="s">
        <v>695</v>
      </c>
      <c r="E28" s="54" t="s">
        <v>223</v>
      </c>
      <c r="G28" s="54" t="s">
        <v>223</v>
      </c>
      <c r="I28" s="54" t="s">
        <v>223</v>
      </c>
      <c r="K28" s="54" t="s">
        <v>244</v>
      </c>
      <c r="L28" s="43"/>
      <c r="M28" s="19" t="s">
        <v>244</v>
      </c>
      <c r="N28" s="19" t="s">
        <v>222</v>
      </c>
      <c r="O28" s="19" t="s">
        <v>223</v>
      </c>
      <c r="P28" s="19" t="s">
        <v>353</v>
      </c>
    </row>
    <row r="29" spans="1:21" s="49" customFormat="1" x14ac:dyDescent="0.25">
      <c r="B29" s="16" t="s">
        <v>127</v>
      </c>
      <c r="C29" s="48" t="s">
        <v>696</v>
      </c>
      <c r="E29" s="54" t="s">
        <v>223</v>
      </c>
      <c r="F29" s="35"/>
      <c r="G29" s="54" t="s">
        <v>223</v>
      </c>
      <c r="H29" s="35"/>
      <c r="I29" s="54" t="s">
        <v>223</v>
      </c>
      <c r="J29" s="35"/>
      <c r="K29" s="54" t="s">
        <v>244</v>
      </c>
      <c r="L29" s="43"/>
      <c r="M29" s="50" t="s">
        <v>244</v>
      </c>
      <c r="N29" s="50" t="s">
        <v>222</v>
      </c>
      <c r="O29" s="50" t="s">
        <v>223</v>
      </c>
      <c r="P29" s="50" t="s">
        <v>353</v>
      </c>
      <c r="Q29" s="50"/>
      <c r="R29" s="50"/>
      <c r="S29" s="50"/>
      <c r="T29" s="50"/>
    </row>
    <row r="30" spans="1:21" x14ac:dyDescent="0.25">
      <c r="B30" s="16" t="s">
        <v>224</v>
      </c>
      <c r="C30" s="20" t="s">
        <v>438</v>
      </c>
      <c r="E30" s="54" t="s">
        <v>223</v>
      </c>
      <c r="G30" s="54" t="s">
        <v>223</v>
      </c>
      <c r="I30" s="54" t="s">
        <v>223</v>
      </c>
      <c r="K30" s="54" t="s">
        <v>244</v>
      </c>
      <c r="L30" s="43"/>
      <c r="M30" s="50" t="s">
        <v>244</v>
      </c>
      <c r="N30" s="50" t="s">
        <v>222</v>
      </c>
      <c r="O30" s="50" t="s">
        <v>223</v>
      </c>
      <c r="P30" s="50" t="s">
        <v>353</v>
      </c>
      <c r="Q30" s="50"/>
      <c r="R30" s="50"/>
    </row>
    <row r="31" spans="1:21" x14ac:dyDescent="0.25">
      <c r="B31" s="16" t="s">
        <v>225</v>
      </c>
      <c r="C31" s="20" t="s">
        <v>697</v>
      </c>
      <c r="E31" s="54" t="s">
        <v>223</v>
      </c>
      <c r="G31" s="54" t="s">
        <v>223</v>
      </c>
      <c r="I31" s="54" t="s">
        <v>223</v>
      </c>
      <c r="K31" s="54" t="s">
        <v>244</v>
      </c>
      <c r="L31" s="43"/>
      <c r="M31" s="50" t="s">
        <v>244</v>
      </c>
      <c r="N31" s="50" t="s">
        <v>222</v>
      </c>
      <c r="O31" s="50" t="s">
        <v>223</v>
      </c>
      <c r="P31" s="50" t="s">
        <v>353</v>
      </c>
    </row>
    <row r="32" spans="1:21" x14ac:dyDescent="0.25">
      <c r="B32" s="49" t="s">
        <v>284</v>
      </c>
      <c r="C32" s="20" t="s">
        <v>404</v>
      </c>
      <c r="E32" s="54" t="s">
        <v>223</v>
      </c>
      <c r="G32" s="54" t="s">
        <v>223</v>
      </c>
      <c r="I32" s="54" t="s">
        <v>223</v>
      </c>
      <c r="K32" s="54" t="s">
        <v>244</v>
      </c>
      <c r="L32" s="43"/>
      <c r="M32" s="50" t="s">
        <v>244</v>
      </c>
      <c r="N32" s="50" t="s">
        <v>222</v>
      </c>
      <c r="O32" s="50" t="s">
        <v>223</v>
      </c>
      <c r="P32" s="50" t="s">
        <v>353</v>
      </c>
    </row>
    <row r="33" spans="2:20" s="21" customFormat="1" x14ac:dyDescent="0.25">
      <c r="F33" s="36"/>
      <c r="H33" s="36"/>
      <c r="J33" s="36"/>
      <c r="L33" s="24"/>
      <c r="M33" s="31"/>
      <c r="N33" s="31"/>
      <c r="O33" s="31"/>
      <c r="P33" s="31"/>
      <c r="Q33" s="31"/>
      <c r="R33" s="31"/>
      <c r="S33" s="31"/>
      <c r="T33" s="31"/>
    </row>
    <row r="35" spans="2:20" x14ac:dyDescent="0.25">
      <c r="B35" s="16" t="s">
        <v>657</v>
      </c>
      <c r="C35" s="16" t="s">
        <v>655</v>
      </c>
      <c r="E35" s="54" t="str">
        <f>E$6</f>
        <v>District (DDC)</v>
      </c>
      <c r="G35" s="54" t="str">
        <f>G$6</f>
        <v>Village (VDC)</v>
      </c>
      <c r="I35" s="54" t="str">
        <f>I$6</f>
        <v>Municipality</v>
      </c>
      <c r="K35" s="54" t="str">
        <f>K$6</f>
        <v>…</v>
      </c>
      <c r="L35" s="43"/>
    </row>
    <row r="36" spans="2:20" x14ac:dyDescent="0.25">
      <c r="B36" s="49" t="s">
        <v>659</v>
      </c>
      <c r="C36" s="49" t="s">
        <v>654</v>
      </c>
      <c r="E36" s="54" t="str">
        <f t="shared" ref="E36:E37" si="0">E$6</f>
        <v>District (DDC)</v>
      </c>
      <c r="G36" s="54" t="str">
        <f t="shared" ref="G36:G37" si="1">G$6</f>
        <v>Village (VDC)</v>
      </c>
      <c r="I36" s="54" t="str">
        <f t="shared" ref="I36:I37" si="2">I$6</f>
        <v>Municipality</v>
      </c>
      <c r="K36" s="54" t="str">
        <f t="shared" ref="K36:K37" si="3">K$6</f>
        <v>…</v>
      </c>
      <c r="L36" s="43"/>
    </row>
    <row r="37" spans="2:20" x14ac:dyDescent="0.25">
      <c r="B37" s="49" t="s">
        <v>658</v>
      </c>
      <c r="C37" s="49" t="s">
        <v>656</v>
      </c>
      <c r="E37" s="54" t="str">
        <f t="shared" si="0"/>
        <v>District (DDC)</v>
      </c>
      <c r="G37" s="54" t="str">
        <f t="shared" si="1"/>
        <v>Village (VDC)</v>
      </c>
      <c r="I37" s="54" t="str">
        <f t="shared" si="2"/>
        <v>Municipality</v>
      </c>
      <c r="K37" s="54" t="str">
        <f t="shared" si="3"/>
        <v>…</v>
      </c>
      <c r="L37" s="43"/>
    </row>
    <row r="38" spans="2:20" s="51" customFormat="1" x14ac:dyDescent="0.25">
      <c r="F38" s="36"/>
      <c r="H38" s="36"/>
      <c r="J38" s="36"/>
      <c r="L38" s="24"/>
      <c r="M38" s="52"/>
      <c r="N38" s="52"/>
      <c r="O38" s="52"/>
      <c r="P38" s="52"/>
      <c r="Q38" s="52"/>
      <c r="R38" s="52"/>
      <c r="S38" s="52"/>
      <c r="T38" s="52"/>
    </row>
  </sheetData>
  <sheetProtection sheet="1" objects="1" scenarios="1" formatCells="0" formatColumns="0" formatRows="0"/>
  <dataValidations count="1">
    <dataValidation type="list" allowBlank="1" showInputMessage="1" showErrorMessage="1" sqref="E28:E32 G28:G32 I28:I32 K28:L32 K13:L16 I13:I16 G13:G16 E13:E16 K18:L21 E18:E21 G18:G21 I18:I21 E23:E25 G23:G25 I23:I25 K23:L25 K11:L11 I11 G11 E11">
      <formula1>$M11:$P11</formula1>
    </dataValidation>
  </dataValidations>
  <pageMargins left="0.7" right="0.7" top="0.75" bottom="0.75" header="0.3" footer="0.3"/>
  <pageSetup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73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style="16" customWidth="1"/>
    <col min="2" max="2" width="9.140625" style="16"/>
    <col min="3" max="3" width="63" style="16" customWidth="1"/>
    <col min="4" max="4" width="4.5703125" style="49" customWidth="1"/>
    <col min="5" max="5" width="21.28515625" style="16" customWidth="1"/>
    <col min="6" max="6" width="3.140625" style="48" customWidth="1"/>
    <col min="7" max="7" width="21.28515625" style="47" customWidth="1"/>
    <col min="8" max="8" width="3.42578125" style="16" customWidth="1"/>
    <col min="9" max="9" width="21.28515625" style="16" customWidth="1"/>
    <col min="10" max="10" width="3.28515625" style="48" customWidth="1"/>
    <col min="11" max="11" width="21.28515625" style="47" customWidth="1"/>
    <col min="12" max="12" width="3.42578125" style="16" customWidth="1"/>
    <col min="13" max="13" width="21.28515625" style="49" customWidth="1"/>
    <col min="14" max="14" width="9" style="16" customWidth="1"/>
    <col min="15" max="20" width="9.140625" style="50" hidden="1" customWidth="1"/>
    <col min="21" max="21" width="9.140625" style="16" customWidth="1"/>
    <col min="22" max="16384" width="9.140625" style="16"/>
  </cols>
  <sheetData>
    <row r="2" spans="1:20" ht="18.75" x14ac:dyDescent="0.3">
      <c r="B2" s="18" t="s">
        <v>255</v>
      </c>
    </row>
    <row r="3" spans="1:20" s="21" customFormat="1" ht="15" customHeight="1" x14ac:dyDescent="0.3">
      <c r="B3" s="6"/>
      <c r="D3" s="51"/>
      <c r="F3" s="24"/>
      <c r="J3" s="24"/>
      <c r="M3" s="51"/>
      <c r="O3" s="52"/>
      <c r="P3" s="52"/>
      <c r="Q3" s="52"/>
      <c r="R3" s="52"/>
      <c r="S3" s="52"/>
      <c r="T3" s="52"/>
    </row>
    <row r="4" spans="1:20" ht="15" customHeight="1" x14ac:dyDescent="0.3">
      <c r="B4" s="18"/>
      <c r="O4" s="53"/>
      <c r="P4" s="53"/>
      <c r="Q4" s="53"/>
      <c r="R4" s="53"/>
      <c r="S4" s="53"/>
      <c r="T4" s="53"/>
    </row>
    <row r="5" spans="1:20" ht="15" customHeight="1" x14ac:dyDescent="0.25">
      <c r="B5" s="19"/>
      <c r="C5" s="14" t="str">
        <f>'0 General'!D7</f>
        <v>Nepal</v>
      </c>
      <c r="D5" s="17"/>
      <c r="E5" s="44" t="s">
        <v>108</v>
      </c>
      <c r="G5" s="44" t="s">
        <v>375</v>
      </c>
      <c r="H5" s="97"/>
      <c r="I5" s="44" t="s">
        <v>376</v>
      </c>
      <c r="J5" s="97"/>
      <c r="K5" s="44" t="s">
        <v>377</v>
      </c>
      <c r="L5" s="97"/>
      <c r="M5" s="44" t="s">
        <v>378</v>
      </c>
    </row>
    <row r="6" spans="1:20" ht="15" customHeight="1" x14ac:dyDescent="0.25">
      <c r="B6" s="19"/>
      <c r="C6" s="5" t="str">
        <f>'0 General'!D8</f>
        <v>2009-2010</v>
      </c>
      <c r="E6" s="44" t="s">
        <v>674</v>
      </c>
      <c r="G6" s="94" t="str">
        <f>'2 Governance'!E35</f>
        <v>District (DDC)</v>
      </c>
      <c r="H6" s="95"/>
      <c r="I6" s="94" t="str">
        <f>'2 Governance'!G35</f>
        <v>Village (VDC)</v>
      </c>
      <c r="J6" s="96"/>
      <c r="K6" s="94" t="str">
        <f>'2 Governance'!I35</f>
        <v>Municipality</v>
      </c>
      <c r="L6" s="95"/>
      <c r="M6" s="94" t="str">
        <f>'2 Governance'!K35</f>
        <v>…</v>
      </c>
    </row>
    <row r="7" spans="1:20" s="21" customFormat="1" x14ac:dyDescent="0.25">
      <c r="C7" s="24"/>
      <c r="D7" s="51"/>
      <c r="F7" s="24"/>
      <c r="J7" s="24"/>
      <c r="M7" s="51"/>
      <c r="O7" s="50"/>
      <c r="P7" s="50"/>
      <c r="Q7" s="50"/>
      <c r="R7" s="50"/>
      <c r="S7" s="50"/>
      <c r="T7" s="50"/>
    </row>
    <row r="9" spans="1:20" x14ac:dyDescent="0.25">
      <c r="B9" s="17" t="s">
        <v>78</v>
      </c>
      <c r="C9" s="17" t="s">
        <v>439</v>
      </c>
    </row>
    <row r="10" spans="1:20" ht="14.25" customHeight="1" x14ac:dyDescent="0.25">
      <c r="C10" s="17"/>
    </row>
    <row r="11" spans="1:20" s="49" customFormat="1" x14ac:dyDescent="0.25">
      <c r="B11" s="17"/>
      <c r="C11" s="29" t="s">
        <v>507</v>
      </c>
      <c r="F11" s="48"/>
      <c r="J11" s="48"/>
      <c r="O11" s="50"/>
      <c r="P11" s="50"/>
      <c r="Q11" s="50"/>
      <c r="R11" s="50"/>
      <c r="S11" s="50"/>
      <c r="T11" s="50"/>
    </row>
    <row r="12" spans="1:20" s="49" customFormat="1" x14ac:dyDescent="0.25">
      <c r="B12" s="49" t="s">
        <v>79</v>
      </c>
      <c r="C12" s="28" t="s">
        <v>508</v>
      </c>
      <c r="E12" s="54" t="s">
        <v>244</v>
      </c>
      <c r="F12" s="43"/>
      <c r="G12" s="54" t="s">
        <v>244</v>
      </c>
      <c r="I12" s="54" t="s">
        <v>244</v>
      </c>
      <c r="J12" s="43"/>
      <c r="K12" s="54" t="s">
        <v>244</v>
      </c>
      <c r="M12" s="54" t="s">
        <v>244</v>
      </c>
      <c r="O12" s="50" t="s">
        <v>244</v>
      </c>
      <c r="P12" s="50" t="s">
        <v>433</v>
      </c>
      <c r="Q12" s="50" t="s">
        <v>254</v>
      </c>
      <c r="R12" s="50" t="s">
        <v>434</v>
      </c>
      <c r="S12" s="50" t="s">
        <v>435</v>
      </c>
      <c r="T12" s="50" t="s">
        <v>703</v>
      </c>
    </row>
    <row r="13" spans="1:20" x14ac:dyDescent="0.25">
      <c r="B13" s="17"/>
      <c r="C13" s="29" t="s">
        <v>136</v>
      </c>
      <c r="E13" s="49"/>
      <c r="I13" s="49"/>
    </row>
    <row r="14" spans="1:20" x14ac:dyDescent="0.25">
      <c r="B14" s="49" t="s">
        <v>80</v>
      </c>
      <c r="C14" s="28" t="s">
        <v>137</v>
      </c>
      <c r="E14" s="54" t="s">
        <v>433</v>
      </c>
      <c r="F14" s="43"/>
      <c r="G14" s="33" t="s">
        <v>244</v>
      </c>
      <c r="I14" s="54" t="s">
        <v>244</v>
      </c>
      <c r="J14" s="43"/>
      <c r="K14" s="54" t="s">
        <v>244</v>
      </c>
      <c r="M14" s="54" t="s">
        <v>244</v>
      </c>
      <c r="O14" s="50" t="s">
        <v>244</v>
      </c>
      <c r="P14" s="50" t="s">
        <v>433</v>
      </c>
      <c r="Q14" s="50" t="s">
        <v>254</v>
      </c>
      <c r="R14" s="50" t="s">
        <v>434</v>
      </c>
      <c r="S14" s="50" t="s">
        <v>435</v>
      </c>
      <c r="T14" s="50" t="s">
        <v>703</v>
      </c>
    </row>
    <row r="15" spans="1:20" x14ac:dyDescent="0.25">
      <c r="B15" s="49" t="s">
        <v>81</v>
      </c>
      <c r="C15" s="28" t="s">
        <v>138</v>
      </c>
      <c r="E15" s="54" t="s">
        <v>433</v>
      </c>
      <c r="F15" s="43"/>
      <c r="G15" s="54" t="s">
        <v>244</v>
      </c>
      <c r="I15" s="54" t="s">
        <v>244</v>
      </c>
      <c r="J15" s="43"/>
      <c r="K15" s="54" t="s">
        <v>254</v>
      </c>
      <c r="M15" s="54" t="s">
        <v>244</v>
      </c>
      <c r="O15" s="50" t="s">
        <v>244</v>
      </c>
      <c r="P15" s="50" t="s">
        <v>433</v>
      </c>
      <c r="Q15" s="50" t="s">
        <v>254</v>
      </c>
      <c r="R15" s="50" t="s">
        <v>434</v>
      </c>
      <c r="S15" s="50" t="s">
        <v>435</v>
      </c>
      <c r="T15" s="50" t="s">
        <v>703</v>
      </c>
    </row>
    <row r="16" spans="1:20" x14ac:dyDescent="0.25">
      <c r="A16" s="28"/>
      <c r="C16" s="29" t="s">
        <v>139</v>
      </c>
      <c r="E16" s="49"/>
      <c r="G16" s="49"/>
      <c r="I16" s="49"/>
      <c r="K16" s="49"/>
    </row>
    <row r="17" spans="2:20" x14ac:dyDescent="0.25">
      <c r="B17" s="16" t="s">
        <v>82</v>
      </c>
      <c r="C17" s="28" t="s">
        <v>141</v>
      </c>
      <c r="E17" s="54" t="s">
        <v>254</v>
      </c>
      <c r="F17" s="43"/>
      <c r="G17" s="54" t="s">
        <v>254</v>
      </c>
      <c r="I17" s="54" t="s">
        <v>434</v>
      </c>
      <c r="J17" s="43"/>
      <c r="K17" s="54" t="s">
        <v>244</v>
      </c>
      <c r="M17" s="54" t="s">
        <v>244</v>
      </c>
      <c r="O17" s="50" t="s">
        <v>244</v>
      </c>
      <c r="P17" s="50" t="s">
        <v>433</v>
      </c>
      <c r="Q17" s="50" t="s">
        <v>254</v>
      </c>
      <c r="R17" s="50" t="s">
        <v>434</v>
      </c>
      <c r="S17" s="50" t="s">
        <v>435</v>
      </c>
      <c r="T17" s="50" t="s">
        <v>703</v>
      </c>
    </row>
    <row r="18" spans="2:20" x14ac:dyDescent="0.25">
      <c r="B18" s="16" t="s">
        <v>83</v>
      </c>
      <c r="C18" s="28" t="s">
        <v>142</v>
      </c>
      <c r="E18" s="54" t="s">
        <v>254</v>
      </c>
      <c r="F18" s="43"/>
      <c r="G18" s="54" t="s">
        <v>254</v>
      </c>
      <c r="I18" s="54" t="s">
        <v>434</v>
      </c>
      <c r="J18" s="43"/>
      <c r="K18" s="54" t="s">
        <v>244</v>
      </c>
      <c r="M18" s="54" t="s">
        <v>244</v>
      </c>
      <c r="O18" s="50" t="s">
        <v>244</v>
      </c>
      <c r="P18" s="50" t="s">
        <v>433</v>
      </c>
      <c r="Q18" s="50" t="s">
        <v>254</v>
      </c>
      <c r="R18" s="50" t="s">
        <v>434</v>
      </c>
      <c r="S18" s="50" t="s">
        <v>435</v>
      </c>
      <c r="T18" s="50" t="s">
        <v>703</v>
      </c>
    </row>
    <row r="19" spans="2:20" x14ac:dyDescent="0.25">
      <c r="B19" s="16" t="s">
        <v>84</v>
      </c>
      <c r="C19" s="28" t="s">
        <v>143</v>
      </c>
      <c r="E19" s="54" t="s">
        <v>254</v>
      </c>
      <c r="F19" s="43"/>
      <c r="G19" s="54" t="s">
        <v>254</v>
      </c>
      <c r="I19" s="54" t="s">
        <v>244</v>
      </c>
      <c r="J19" s="43"/>
      <c r="K19" s="54" t="s">
        <v>244</v>
      </c>
      <c r="M19" s="54" t="s">
        <v>244</v>
      </c>
      <c r="O19" s="50" t="s">
        <v>244</v>
      </c>
      <c r="P19" s="50" t="s">
        <v>433</v>
      </c>
      <c r="Q19" s="50" t="s">
        <v>254</v>
      </c>
      <c r="R19" s="50" t="s">
        <v>434</v>
      </c>
      <c r="S19" s="50" t="s">
        <v>435</v>
      </c>
      <c r="T19" s="50" t="s">
        <v>703</v>
      </c>
    </row>
    <row r="20" spans="2:20" x14ac:dyDescent="0.25">
      <c r="B20" s="16" t="s">
        <v>85</v>
      </c>
      <c r="C20" s="28" t="s">
        <v>140</v>
      </c>
      <c r="E20" s="54" t="s">
        <v>244</v>
      </c>
      <c r="F20" s="43"/>
      <c r="G20" s="54" t="s">
        <v>254</v>
      </c>
      <c r="I20" s="54" t="s">
        <v>254</v>
      </c>
      <c r="J20" s="43"/>
      <c r="K20" s="54" t="s">
        <v>254</v>
      </c>
      <c r="M20" s="54" t="s">
        <v>244</v>
      </c>
      <c r="O20" s="50" t="s">
        <v>244</v>
      </c>
      <c r="P20" s="50" t="s">
        <v>433</v>
      </c>
      <c r="Q20" s="50" t="s">
        <v>254</v>
      </c>
      <c r="R20" s="50" t="s">
        <v>434</v>
      </c>
      <c r="S20" s="50" t="s">
        <v>435</v>
      </c>
      <c r="T20" s="50" t="s">
        <v>703</v>
      </c>
    </row>
    <row r="21" spans="2:20" x14ac:dyDescent="0.25">
      <c r="B21" s="16" t="s">
        <v>163</v>
      </c>
      <c r="C21" s="28" t="s">
        <v>251</v>
      </c>
      <c r="E21" s="54" t="s">
        <v>254</v>
      </c>
      <c r="F21" s="43"/>
      <c r="G21" s="54" t="s">
        <v>254</v>
      </c>
      <c r="I21" s="54" t="s">
        <v>434</v>
      </c>
      <c r="J21" s="43"/>
      <c r="K21" s="54" t="s">
        <v>254</v>
      </c>
      <c r="M21" s="54" t="s">
        <v>244</v>
      </c>
      <c r="O21" s="50" t="s">
        <v>244</v>
      </c>
      <c r="P21" s="50" t="s">
        <v>433</v>
      </c>
      <c r="Q21" s="50" t="s">
        <v>254</v>
      </c>
      <c r="R21" s="50" t="s">
        <v>434</v>
      </c>
      <c r="S21" s="50" t="s">
        <v>435</v>
      </c>
      <c r="T21" s="50" t="s">
        <v>703</v>
      </c>
    </row>
    <row r="22" spans="2:20" x14ac:dyDescent="0.25">
      <c r="B22" s="16" t="s">
        <v>164</v>
      </c>
      <c r="C22" s="28" t="s">
        <v>509</v>
      </c>
      <c r="E22" s="54" t="s">
        <v>244</v>
      </c>
      <c r="F22" s="43"/>
      <c r="G22" s="54" t="s">
        <v>244</v>
      </c>
      <c r="I22" s="54" t="s">
        <v>244</v>
      </c>
      <c r="J22" s="43"/>
      <c r="K22" s="54" t="s">
        <v>244</v>
      </c>
      <c r="M22" s="54" t="s">
        <v>244</v>
      </c>
      <c r="O22" s="50" t="s">
        <v>244</v>
      </c>
      <c r="P22" s="50" t="s">
        <v>433</v>
      </c>
      <c r="Q22" s="50" t="s">
        <v>254</v>
      </c>
      <c r="R22" s="50" t="s">
        <v>434</v>
      </c>
      <c r="S22" s="50" t="s">
        <v>435</v>
      </c>
      <c r="T22" s="50" t="s">
        <v>703</v>
      </c>
    </row>
    <row r="23" spans="2:20" s="49" customFormat="1" x14ac:dyDescent="0.25">
      <c r="B23" s="16" t="s">
        <v>165</v>
      </c>
      <c r="C23" s="28" t="s">
        <v>510</v>
      </c>
      <c r="E23" s="54" t="s">
        <v>244</v>
      </c>
      <c r="F23" s="43"/>
      <c r="G23" s="54" t="s">
        <v>244</v>
      </c>
      <c r="I23" s="54" t="s">
        <v>244</v>
      </c>
      <c r="J23" s="43"/>
      <c r="K23" s="54" t="s">
        <v>244</v>
      </c>
      <c r="M23" s="54" t="s">
        <v>244</v>
      </c>
      <c r="O23" s="50" t="s">
        <v>244</v>
      </c>
      <c r="P23" s="50" t="s">
        <v>433</v>
      </c>
      <c r="Q23" s="50" t="s">
        <v>254</v>
      </c>
      <c r="R23" s="50" t="s">
        <v>434</v>
      </c>
      <c r="S23" s="50" t="s">
        <v>435</v>
      </c>
      <c r="T23" s="50" t="s">
        <v>703</v>
      </c>
    </row>
    <row r="24" spans="2:20" x14ac:dyDescent="0.25">
      <c r="C24" s="29" t="s">
        <v>144</v>
      </c>
      <c r="E24" s="49"/>
      <c r="G24" s="49"/>
      <c r="I24" s="49"/>
      <c r="K24" s="49"/>
    </row>
    <row r="25" spans="2:20" x14ac:dyDescent="0.25">
      <c r="B25" s="16" t="s">
        <v>166</v>
      </c>
      <c r="C25" s="28" t="s">
        <v>145</v>
      </c>
      <c r="E25" s="54" t="s">
        <v>244</v>
      </c>
      <c r="F25" s="43"/>
      <c r="G25" s="54" t="s">
        <v>254</v>
      </c>
      <c r="I25" s="54" t="s">
        <v>244</v>
      </c>
      <c r="J25" s="43"/>
      <c r="K25" s="54" t="s">
        <v>254</v>
      </c>
      <c r="M25" s="54" t="s">
        <v>244</v>
      </c>
      <c r="O25" s="50" t="s">
        <v>244</v>
      </c>
      <c r="P25" s="50" t="s">
        <v>433</v>
      </c>
      <c r="Q25" s="50" t="s">
        <v>254</v>
      </c>
      <c r="R25" s="50" t="s">
        <v>434</v>
      </c>
      <c r="S25" s="50" t="s">
        <v>435</v>
      </c>
      <c r="T25" s="50" t="s">
        <v>703</v>
      </c>
    </row>
    <row r="26" spans="2:20" x14ac:dyDescent="0.25">
      <c r="B26" s="16" t="s">
        <v>167</v>
      </c>
      <c r="C26" s="28" t="s">
        <v>146</v>
      </c>
      <c r="E26" s="54" t="s">
        <v>244</v>
      </c>
      <c r="F26" s="43"/>
      <c r="G26" s="54" t="s">
        <v>244</v>
      </c>
      <c r="I26" s="54" t="s">
        <v>244</v>
      </c>
      <c r="J26" s="43"/>
      <c r="K26" s="54" t="s">
        <v>244</v>
      </c>
      <c r="M26" s="54" t="s">
        <v>244</v>
      </c>
      <c r="O26" s="50" t="s">
        <v>244</v>
      </c>
      <c r="P26" s="50" t="s">
        <v>433</v>
      </c>
      <c r="Q26" s="50" t="s">
        <v>254</v>
      </c>
      <c r="R26" s="50" t="s">
        <v>434</v>
      </c>
      <c r="S26" s="50" t="s">
        <v>435</v>
      </c>
      <c r="T26" s="50" t="s">
        <v>703</v>
      </c>
    </row>
    <row r="27" spans="2:20" x14ac:dyDescent="0.25">
      <c r="B27" s="16" t="s">
        <v>168</v>
      </c>
      <c r="C27" s="28" t="s">
        <v>147</v>
      </c>
      <c r="E27" s="54" t="s">
        <v>254</v>
      </c>
      <c r="F27" s="43"/>
      <c r="G27" s="54" t="s">
        <v>254</v>
      </c>
      <c r="I27" s="54" t="s">
        <v>254</v>
      </c>
      <c r="J27" s="43"/>
      <c r="K27" s="54" t="s">
        <v>254</v>
      </c>
      <c r="M27" s="54" t="s">
        <v>244</v>
      </c>
      <c r="O27" s="50" t="s">
        <v>244</v>
      </c>
      <c r="P27" s="50" t="s">
        <v>433</v>
      </c>
      <c r="Q27" s="50" t="s">
        <v>254</v>
      </c>
      <c r="R27" s="50" t="s">
        <v>434</v>
      </c>
      <c r="S27" s="50" t="s">
        <v>435</v>
      </c>
      <c r="T27" s="50" t="s">
        <v>703</v>
      </c>
    </row>
    <row r="28" spans="2:20" x14ac:dyDescent="0.25">
      <c r="C28" s="29" t="s">
        <v>148</v>
      </c>
      <c r="E28" s="49"/>
      <c r="G28" s="49"/>
      <c r="I28" s="49"/>
      <c r="K28" s="49"/>
    </row>
    <row r="29" spans="2:20" x14ac:dyDescent="0.25">
      <c r="B29" s="16" t="s">
        <v>169</v>
      </c>
      <c r="C29" s="28" t="s">
        <v>149</v>
      </c>
      <c r="E29" s="54" t="s">
        <v>244</v>
      </c>
      <c r="F29" s="43"/>
      <c r="G29" s="54" t="s">
        <v>244</v>
      </c>
      <c r="I29" s="54" t="s">
        <v>244</v>
      </c>
      <c r="J29" s="43"/>
      <c r="K29" s="54" t="s">
        <v>244</v>
      </c>
      <c r="M29" s="54" t="s">
        <v>244</v>
      </c>
      <c r="O29" s="50" t="s">
        <v>244</v>
      </c>
      <c r="P29" s="50" t="s">
        <v>433</v>
      </c>
      <c r="Q29" s="50" t="s">
        <v>254</v>
      </c>
      <c r="R29" s="50" t="s">
        <v>434</v>
      </c>
      <c r="S29" s="50" t="s">
        <v>435</v>
      </c>
      <c r="T29" s="50" t="s">
        <v>703</v>
      </c>
    </row>
    <row r="30" spans="2:20" x14ac:dyDescent="0.25">
      <c r="B30" s="16" t="s">
        <v>170</v>
      </c>
      <c r="C30" s="28" t="s">
        <v>150</v>
      </c>
      <c r="E30" s="54" t="s">
        <v>244</v>
      </c>
      <c r="F30" s="43"/>
      <c r="G30" s="54" t="s">
        <v>244</v>
      </c>
      <c r="I30" s="54" t="s">
        <v>244</v>
      </c>
      <c r="J30" s="43"/>
      <c r="K30" s="54" t="s">
        <v>244</v>
      </c>
      <c r="M30" s="54" t="s">
        <v>244</v>
      </c>
      <c r="O30" s="50" t="s">
        <v>244</v>
      </c>
      <c r="P30" s="50" t="s">
        <v>433</v>
      </c>
      <c r="Q30" s="50" t="s">
        <v>254</v>
      </c>
      <c r="R30" s="50" t="s">
        <v>434</v>
      </c>
      <c r="S30" s="50" t="s">
        <v>435</v>
      </c>
      <c r="T30" s="50" t="s">
        <v>703</v>
      </c>
    </row>
    <row r="31" spans="2:20" x14ac:dyDescent="0.25">
      <c r="B31" s="16" t="s">
        <v>171</v>
      </c>
      <c r="C31" s="28" t="s">
        <v>151</v>
      </c>
      <c r="E31" s="54" t="s">
        <v>254</v>
      </c>
      <c r="F31" s="43"/>
      <c r="G31" s="54" t="s">
        <v>254</v>
      </c>
      <c r="I31" s="54" t="s">
        <v>434</v>
      </c>
      <c r="J31" s="43"/>
      <c r="K31" s="54" t="s">
        <v>254</v>
      </c>
      <c r="M31" s="54" t="s">
        <v>244</v>
      </c>
      <c r="O31" s="50" t="s">
        <v>244</v>
      </c>
      <c r="P31" s="50" t="s">
        <v>433</v>
      </c>
      <c r="Q31" s="50" t="s">
        <v>254</v>
      </c>
      <c r="R31" s="50" t="s">
        <v>434</v>
      </c>
      <c r="S31" s="50" t="s">
        <v>435</v>
      </c>
      <c r="T31" s="50" t="s">
        <v>703</v>
      </c>
    </row>
    <row r="32" spans="2:20" x14ac:dyDescent="0.25">
      <c r="B32" s="16" t="s">
        <v>172</v>
      </c>
      <c r="C32" s="28" t="s">
        <v>152</v>
      </c>
      <c r="E32" s="54" t="s">
        <v>244</v>
      </c>
      <c r="F32" s="43"/>
      <c r="G32" s="54" t="s">
        <v>244</v>
      </c>
      <c r="I32" s="54" t="s">
        <v>244</v>
      </c>
      <c r="J32" s="43"/>
      <c r="K32" s="54" t="s">
        <v>433</v>
      </c>
      <c r="M32" s="54" t="s">
        <v>244</v>
      </c>
      <c r="O32" s="50" t="s">
        <v>244</v>
      </c>
      <c r="P32" s="50" t="s">
        <v>433</v>
      </c>
      <c r="Q32" s="50" t="s">
        <v>254</v>
      </c>
      <c r="R32" s="50" t="s">
        <v>434</v>
      </c>
      <c r="S32" s="50" t="s">
        <v>435</v>
      </c>
      <c r="T32" s="50" t="s">
        <v>703</v>
      </c>
    </row>
    <row r="33" spans="2:20" x14ac:dyDescent="0.25">
      <c r="C33" s="29" t="s">
        <v>153</v>
      </c>
      <c r="E33" s="49"/>
      <c r="G33" s="49"/>
      <c r="I33" s="49"/>
      <c r="K33" s="49"/>
    </row>
    <row r="34" spans="2:20" x14ac:dyDescent="0.25">
      <c r="B34" s="16" t="s">
        <v>173</v>
      </c>
      <c r="C34" s="28" t="s">
        <v>155</v>
      </c>
      <c r="D34" s="28"/>
      <c r="E34" s="54" t="s">
        <v>244</v>
      </c>
      <c r="F34" s="43"/>
      <c r="G34" s="54" t="s">
        <v>433</v>
      </c>
      <c r="I34" s="54" t="s">
        <v>244</v>
      </c>
      <c r="J34" s="43"/>
      <c r="K34" s="54" t="s">
        <v>244</v>
      </c>
      <c r="M34" s="54" t="s">
        <v>244</v>
      </c>
      <c r="O34" s="50" t="s">
        <v>244</v>
      </c>
      <c r="P34" s="50" t="s">
        <v>433</v>
      </c>
      <c r="Q34" s="50" t="s">
        <v>254</v>
      </c>
      <c r="R34" s="50" t="s">
        <v>434</v>
      </c>
      <c r="S34" s="50" t="s">
        <v>435</v>
      </c>
      <c r="T34" s="50" t="s">
        <v>703</v>
      </c>
    </row>
    <row r="35" spans="2:20" x14ac:dyDescent="0.25">
      <c r="B35" s="16" t="s">
        <v>174</v>
      </c>
      <c r="C35" s="28" t="s">
        <v>154</v>
      </c>
      <c r="E35" s="54" t="s">
        <v>254</v>
      </c>
      <c r="F35" s="43"/>
      <c r="G35" s="54" t="s">
        <v>254</v>
      </c>
      <c r="I35" s="54" t="s">
        <v>254</v>
      </c>
      <c r="J35" s="43"/>
      <c r="K35" s="54" t="s">
        <v>254</v>
      </c>
      <c r="M35" s="54" t="s">
        <v>244</v>
      </c>
      <c r="O35" s="50" t="s">
        <v>244</v>
      </c>
      <c r="P35" s="50" t="s">
        <v>433</v>
      </c>
      <c r="Q35" s="50" t="s">
        <v>254</v>
      </c>
      <c r="R35" s="50" t="s">
        <v>434</v>
      </c>
      <c r="S35" s="50" t="s">
        <v>435</v>
      </c>
      <c r="T35" s="50" t="s">
        <v>703</v>
      </c>
    </row>
    <row r="36" spans="2:20" x14ac:dyDescent="0.25">
      <c r="C36" s="29" t="s">
        <v>156</v>
      </c>
      <c r="E36" s="49"/>
      <c r="G36" s="49"/>
      <c r="I36" s="49"/>
      <c r="K36" s="49"/>
    </row>
    <row r="37" spans="2:20" x14ac:dyDescent="0.25">
      <c r="B37" s="16" t="s">
        <v>175</v>
      </c>
      <c r="C37" s="28" t="s">
        <v>157</v>
      </c>
      <c r="E37" s="54" t="s">
        <v>244</v>
      </c>
      <c r="F37" s="43"/>
      <c r="G37" s="54" t="s">
        <v>254</v>
      </c>
      <c r="I37" s="54" t="s">
        <v>244</v>
      </c>
      <c r="J37" s="43"/>
      <c r="K37" s="54" t="s">
        <v>254</v>
      </c>
      <c r="M37" s="54" t="s">
        <v>244</v>
      </c>
      <c r="O37" s="50" t="s">
        <v>244</v>
      </c>
      <c r="P37" s="50" t="s">
        <v>433</v>
      </c>
      <c r="Q37" s="50" t="s">
        <v>254</v>
      </c>
      <c r="R37" s="50" t="s">
        <v>434</v>
      </c>
      <c r="S37" s="50" t="s">
        <v>435</v>
      </c>
      <c r="T37" s="50" t="s">
        <v>703</v>
      </c>
    </row>
    <row r="38" spans="2:20" s="49" customFormat="1" x14ac:dyDescent="0.25">
      <c r="B38" s="16" t="s">
        <v>176</v>
      </c>
      <c r="C38" s="28" t="s">
        <v>511</v>
      </c>
      <c r="E38" s="54" t="s">
        <v>244</v>
      </c>
      <c r="F38" s="43"/>
      <c r="G38" s="54" t="s">
        <v>244</v>
      </c>
      <c r="I38" s="54" t="s">
        <v>244</v>
      </c>
      <c r="J38" s="43"/>
      <c r="K38" s="54" t="s">
        <v>244</v>
      </c>
      <c r="M38" s="54" t="s">
        <v>244</v>
      </c>
      <c r="O38" s="50" t="s">
        <v>244</v>
      </c>
      <c r="P38" s="50" t="s">
        <v>433</v>
      </c>
      <c r="Q38" s="50" t="s">
        <v>254</v>
      </c>
      <c r="R38" s="50" t="s">
        <v>434</v>
      </c>
      <c r="S38" s="50" t="s">
        <v>435</v>
      </c>
      <c r="T38" s="50" t="s">
        <v>703</v>
      </c>
    </row>
    <row r="39" spans="2:20" x14ac:dyDescent="0.25">
      <c r="C39" s="29" t="s">
        <v>158</v>
      </c>
      <c r="E39" s="49"/>
      <c r="G39" s="49"/>
      <c r="I39" s="49"/>
      <c r="K39" s="49"/>
    </row>
    <row r="40" spans="2:20" x14ac:dyDescent="0.25">
      <c r="B40" s="16" t="s">
        <v>177</v>
      </c>
      <c r="C40" s="56" t="s">
        <v>701</v>
      </c>
      <c r="E40" s="54" t="s">
        <v>244</v>
      </c>
      <c r="F40" s="43"/>
      <c r="G40" s="54" t="s">
        <v>244</v>
      </c>
      <c r="I40" s="54" t="s">
        <v>244</v>
      </c>
      <c r="J40" s="43"/>
      <c r="K40" s="54" t="s">
        <v>244</v>
      </c>
      <c r="M40" s="54" t="s">
        <v>244</v>
      </c>
      <c r="O40" s="50" t="s">
        <v>244</v>
      </c>
      <c r="P40" s="50" t="s">
        <v>433</v>
      </c>
      <c r="Q40" s="50" t="s">
        <v>254</v>
      </c>
      <c r="R40" s="50" t="s">
        <v>434</v>
      </c>
      <c r="S40" s="50" t="s">
        <v>435</v>
      </c>
      <c r="T40" s="50" t="s">
        <v>703</v>
      </c>
    </row>
    <row r="41" spans="2:20" s="49" customFormat="1" x14ac:dyDescent="0.25">
      <c r="B41" s="49" t="s">
        <v>178</v>
      </c>
      <c r="C41" s="56" t="s">
        <v>700</v>
      </c>
      <c r="E41" s="54" t="s">
        <v>254</v>
      </c>
      <c r="F41" s="43"/>
      <c r="G41" s="54" t="s">
        <v>254</v>
      </c>
      <c r="I41" s="54" t="s">
        <v>244</v>
      </c>
      <c r="J41" s="43"/>
      <c r="K41" s="54" t="s">
        <v>244</v>
      </c>
      <c r="M41" s="54" t="s">
        <v>244</v>
      </c>
      <c r="O41" s="50" t="s">
        <v>244</v>
      </c>
      <c r="P41" s="50" t="s">
        <v>433</v>
      </c>
      <c r="Q41" s="50" t="s">
        <v>254</v>
      </c>
      <c r="R41" s="50" t="s">
        <v>434</v>
      </c>
      <c r="S41" s="50" t="s">
        <v>435</v>
      </c>
      <c r="T41" s="50" t="s">
        <v>703</v>
      </c>
    </row>
    <row r="42" spans="2:20" x14ac:dyDescent="0.25">
      <c r="B42" s="16" t="s">
        <v>443</v>
      </c>
      <c r="C42" s="28" t="s">
        <v>159</v>
      </c>
      <c r="E42" s="54" t="s">
        <v>254</v>
      </c>
      <c r="F42" s="43"/>
      <c r="G42" s="54" t="s">
        <v>254</v>
      </c>
      <c r="I42" s="54" t="s">
        <v>244</v>
      </c>
      <c r="J42" s="43"/>
      <c r="K42" s="54" t="s">
        <v>244</v>
      </c>
      <c r="M42" s="54" t="s">
        <v>244</v>
      </c>
      <c r="O42" s="50" t="s">
        <v>244</v>
      </c>
      <c r="P42" s="50" t="s">
        <v>433</v>
      </c>
      <c r="Q42" s="50" t="s">
        <v>254</v>
      </c>
      <c r="R42" s="50" t="s">
        <v>434</v>
      </c>
      <c r="S42" s="50" t="s">
        <v>435</v>
      </c>
      <c r="T42" s="50" t="s">
        <v>703</v>
      </c>
    </row>
    <row r="43" spans="2:20" x14ac:dyDescent="0.25">
      <c r="B43" s="49" t="s">
        <v>512</v>
      </c>
      <c r="C43" s="28" t="s">
        <v>160</v>
      </c>
      <c r="E43" s="54" t="s">
        <v>254</v>
      </c>
      <c r="F43" s="43"/>
      <c r="G43" s="54" t="s">
        <v>254</v>
      </c>
      <c r="I43" s="54" t="s">
        <v>244</v>
      </c>
      <c r="J43" s="43"/>
      <c r="K43" s="54" t="s">
        <v>244</v>
      </c>
      <c r="M43" s="54" t="s">
        <v>244</v>
      </c>
      <c r="O43" s="50" t="s">
        <v>244</v>
      </c>
      <c r="P43" s="50" t="s">
        <v>433</v>
      </c>
      <c r="Q43" s="50" t="s">
        <v>254</v>
      </c>
      <c r="R43" s="50" t="s">
        <v>434</v>
      </c>
      <c r="S43" s="50" t="s">
        <v>435</v>
      </c>
      <c r="T43" s="50" t="s">
        <v>703</v>
      </c>
    </row>
    <row r="44" spans="2:20" x14ac:dyDescent="0.25">
      <c r="B44" s="49" t="s">
        <v>513</v>
      </c>
      <c r="C44" s="28" t="s">
        <v>161</v>
      </c>
      <c r="E44" s="54" t="s">
        <v>433</v>
      </c>
      <c r="F44" s="43"/>
      <c r="G44" s="54" t="s">
        <v>244</v>
      </c>
      <c r="I44" s="54" t="s">
        <v>244</v>
      </c>
      <c r="J44" s="43"/>
      <c r="K44" s="54" t="s">
        <v>244</v>
      </c>
      <c r="M44" s="54" t="s">
        <v>244</v>
      </c>
      <c r="O44" s="50" t="s">
        <v>244</v>
      </c>
      <c r="P44" s="50" t="s">
        <v>433</v>
      </c>
      <c r="Q44" s="50" t="s">
        <v>254</v>
      </c>
      <c r="R44" s="50" t="s">
        <v>434</v>
      </c>
      <c r="S44" s="50" t="s">
        <v>435</v>
      </c>
      <c r="T44" s="50" t="s">
        <v>703</v>
      </c>
    </row>
    <row r="45" spans="2:20" x14ac:dyDescent="0.25">
      <c r="C45" s="29" t="s">
        <v>162</v>
      </c>
      <c r="E45" s="49"/>
      <c r="G45" s="49"/>
      <c r="I45" s="49"/>
      <c r="K45" s="49"/>
    </row>
    <row r="46" spans="2:20" x14ac:dyDescent="0.25">
      <c r="B46" s="49" t="s">
        <v>514</v>
      </c>
      <c r="C46" s="28" t="s">
        <v>162</v>
      </c>
      <c r="E46" s="54" t="s">
        <v>433</v>
      </c>
      <c r="F46" s="43"/>
      <c r="G46" s="54" t="s">
        <v>244</v>
      </c>
      <c r="I46" s="54" t="s">
        <v>244</v>
      </c>
      <c r="J46" s="43"/>
      <c r="K46" s="54" t="s">
        <v>244</v>
      </c>
      <c r="M46" s="54" t="s">
        <v>244</v>
      </c>
      <c r="O46" s="50" t="s">
        <v>244</v>
      </c>
      <c r="P46" s="50" t="s">
        <v>433</v>
      </c>
      <c r="Q46" s="50" t="s">
        <v>254</v>
      </c>
      <c r="R46" s="50" t="s">
        <v>434</v>
      </c>
      <c r="S46" s="50" t="s">
        <v>435</v>
      </c>
      <c r="T46" s="50" t="s">
        <v>703</v>
      </c>
    </row>
    <row r="47" spans="2:20" x14ac:dyDescent="0.25">
      <c r="E47" s="49"/>
      <c r="I47" s="49"/>
      <c r="K47" s="49"/>
    </row>
    <row r="48" spans="2:20" x14ac:dyDescent="0.25">
      <c r="B48" s="17" t="s">
        <v>63</v>
      </c>
      <c r="C48" s="17" t="s">
        <v>440</v>
      </c>
      <c r="E48" s="49"/>
      <c r="I48" s="49"/>
      <c r="K48" s="49"/>
    </row>
    <row r="49" spans="2:20" x14ac:dyDescent="0.25">
      <c r="B49" s="20" t="s">
        <v>64</v>
      </c>
      <c r="C49" s="16" t="s">
        <v>179</v>
      </c>
      <c r="E49" s="54" t="s">
        <v>244</v>
      </c>
      <c r="F49" s="43"/>
      <c r="G49" s="54" t="s">
        <v>244</v>
      </c>
      <c r="I49" s="54" t="s">
        <v>244</v>
      </c>
      <c r="J49" s="43"/>
      <c r="K49" s="54" t="s">
        <v>244</v>
      </c>
      <c r="M49" s="54" t="s">
        <v>244</v>
      </c>
      <c r="O49" s="50" t="s">
        <v>244</v>
      </c>
      <c r="P49" s="50" t="s">
        <v>433</v>
      </c>
      <c r="Q49" s="50" t="s">
        <v>254</v>
      </c>
      <c r="R49" s="50" t="s">
        <v>434</v>
      </c>
      <c r="S49" s="50" t="s">
        <v>435</v>
      </c>
      <c r="T49" s="50" t="s">
        <v>703</v>
      </c>
    </row>
    <row r="50" spans="2:20" x14ac:dyDescent="0.25">
      <c r="B50" s="20" t="s">
        <v>65</v>
      </c>
      <c r="C50" s="16" t="s">
        <v>180</v>
      </c>
      <c r="E50" s="54" t="s">
        <v>244</v>
      </c>
      <c r="F50" s="43"/>
      <c r="G50" s="54" t="s">
        <v>244</v>
      </c>
      <c r="I50" s="54" t="s">
        <v>244</v>
      </c>
      <c r="J50" s="43"/>
      <c r="K50" s="54" t="s">
        <v>244</v>
      </c>
      <c r="M50" s="54" t="s">
        <v>244</v>
      </c>
      <c r="O50" s="50" t="s">
        <v>244</v>
      </c>
      <c r="P50" s="50" t="s">
        <v>433</v>
      </c>
      <c r="Q50" s="50" t="s">
        <v>254</v>
      </c>
      <c r="R50" s="50" t="s">
        <v>434</v>
      </c>
      <c r="S50" s="50" t="s">
        <v>435</v>
      </c>
      <c r="T50" s="50" t="s">
        <v>703</v>
      </c>
    </row>
    <row r="51" spans="2:20" x14ac:dyDescent="0.25">
      <c r="B51" s="20" t="s">
        <v>66</v>
      </c>
      <c r="C51" s="16" t="s">
        <v>181</v>
      </c>
      <c r="E51" s="54" t="s">
        <v>244</v>
      </c>
      <c r="F51" s="43"/>
      <c r="G51" s="54" t="s">
        <v>244</v>
      </c>
      <c r="I51" s="54" t="s">
        <v>244</v>
      </c>
      <c r="J51" s="43"/>
      <c r="K51" s="54" t="s">
        <v>244</v>
      </c>
      <c r="M51" s="54" t="s">
        <v>244</v>
      </c>
      <c r="O51" s="50" t="s">
        <v>244</v>
      </c>
      <c r="P51" s="50" t="s">
        <v>433</v>
      </c>
      <c r="Q51" s="50" t="s">
        <v>254</v>
      </c>
      <c r="R51" s="50" t="s">
        <v>434</v>
      </c>
      <c r="S51" s="50" t="s">
        <v>435</v>
      </c>
      <c r="T51" s="50" t="s">
        <v>703</v>
      </c>
    </row>
    <row r="52" spans="2:20" x14ac:dyDescent="0.25">
      <c r="B52" s="20" t="s">
        <v>67</v>
      </c>
      <c r="C52" s="16" t="s">
        <v>188</v>
      </c>
      <c r="E52" s="54" t="s">
        <v>244</v>
      </c>
      <c r="F52" s="43"/>
      <c r="G52" s="54" t="s">
        <v>244</v>
      </c>
      <c r="I52" s="54" t="s">
        <v>244</v>
      </c>
      <c r="J52" s="43"/>
      <c r="K52" s="54" t="s">
        <v>244</v>
      </c>
      <c r="M52" s="54" t="s">
        <v>244</v>
      </c>
      <c r="O52" s="50" t="s">
        <v>244</v>
      </c>
      <c r="P52" s="50" t="s">
        <v>433</v>
      </c>
      <c r="Q52" s="50" t="s">
        <v>254</v>
      </c>
      <c r="R52" s="50" t="s">
        <v>434</v>
      </c>
      <c r="S52" s="50" t="s">
        <v>435</v>
      </c>
      <c r="T52" s="50" t="s">
        <v>703</v>
      </c>
    </row>
    <row r="53" spans="2:20" x14ac:dyDescent="0.25">
      <c r="B53" s="20" t="s">
        <v>68</v>
      </c>
      <c r="C53" s="16" t="s">
        <v>182</v>
      </c>
      <c r="E53" s="54" t="s">
        <v>244</v>
      </c>
      <c r="F53" s="43"/>
      <c r="G53" s="54" t="s">
        <v>244</v>
      </c>
      <c r="I53" s="54" t="s">
        <v>244</v>
      </c>
      <c r="J53" s="43"/>
      <c r="K53" s="54" t="s">
        <v>244</v>
      </c>
      <c r="M53" s="54" t="s">
        <v>244</v>
      </c>
      <c r="O53" s="50" t="s">
        <v>244</v>
      </c>
      <c r="P53" s="50" t="s">
        <v>433</v>
      </c>
      <c r="Q53" s="50" t="s">
        <v>254</v>
      </c>
      <c r="R53" s="50" t="s">
        <v>434</v>
      </c>
      <c r="S53" s="50" t="s">
        <v>435</v>
      </c>
      <c r="T53" s="50" t="s">
        <v>703</v>
      </c>
    </row>
    <row r="54" spans="2:20" x14ac:dyDescent="0.25">
      <c r="B54" s="20" t="s">
        <v>69</v>
      </c>
      <c r="C54" s="16" t="s">
        <v>528</v>
      </c>
      <c r="E54" s="54" t="s">
        <v>244</v>
      </c>
      <c r="F54" s="43"/>
      <c r="G54" s="54" t="s">
        <v>244</v>
      </c>
      <c r="I54" s="54" t="s">
        <v>244</v>
      </c>
      <c r="J54" s="43"/>
      <c r="K54" s="54" t="s">
        <v>244</v>
      </c>
      <c r="M54" s="54" t="s">
        <v>244</v>
      </c>
      <c r="O54" s="50" t="s">
        <v>244</v>
      </c>
      <c r="P54" s="50" t="s">
        <v>433</v>
      </c>
      <c r="Q54" s="50" t="s">
        <v>254</v>
      </c>
      <c r="R54" s="50" t="s">
        <v>434</v>
      </c>
      <c r="S54" s="50" t="s">
        <v>435</v>
      </c>
      <c r="T54" s="50" t="s">
        <v>703</v>
      </c>
    </row>
    <row r="55" spans="2:20" x14ac:dyDescent="0.25">
      <c r="B55" s="20" t="s">
        <v>70</v>
      </c>
      <c r="C55" s="16" t="s">
        <v>183</v>
      </c>
      <c r="E55" s="54" t="s">
        <v>244</v>
      </c>
      <c r="F55" s="43"/>
      <c r="G55" s="54" t="s">
        <v>244</v>
      </c>
      <c r="I55" s="54" t="s">
        <v>244</v>
      </c>
      <c r="J55" s="43"/>
      <c r="K55" s="54" t="s">
        <v>244</v>
      </c>
      <c r="M55" s="54" t="s">
        <v>244</v>
      </c>
      <c r="O55" s="50" t="s">
        <v>244</v>
      </c>
      <c r="P55" s="50" t="s">
        <v>433</v>
      </c>
      <c r="Q55" s="50" t="s">
        <v>254</v>
      </c>
      <c r="R55" s="50" t="s">
        <v>434</v>
      </c>
      <c r="S55" s="50" t="s">
        <v>435</v>
      </c>
      <c r="T55" s="50" t="s">
        <v>703</v>
      </c>
    </row>
    <row r="56" spans="2:20" x14ac:dyDescent="0.25">
      <c r="B56" s="20" t="s">
        <v>185</v>
      </c>
      <c r="C56" s="16" t="s">
        <v>184</v>
      </c>
      <c r="E56" s="54" t="s">
        <v>244</v>
      </c>
      <c r="F56" s="43"/>
      <c r="G56" s="54" t="s">
        <v>244</v>
      </c>
      <c r="I56" s="54" t="s">
        <v>244</v>
      </c>
      <c r="J56" s="43"/>
      <c r="K56" s="54" t="s">
        <v>244</v>
      </c>
      <c r="M56" s="54" t="s">
        <v>244</v>
      </c>
      <c r="O56" s="50" t="s">
        <v>244</v>
      </c>
      <c r="P56" s="50" t="s">
        <v>433</v>
      </c>
      <c r="Q56" s="50" t="s">
        <v>254</v>
      </c>
      <c r="R56" s="50" t="s">
        <v>434</v>
      </c>
      <c r="S56" s="50" t="s">
        <v>435</v>
      </c>
      <c r="T56" s="50" t="s">
        <v>703</v>
      </c>
    </row>
    <row r="57" spans="2:20" x14ac:dyDescent="0.25">
      <c r="B57" s="20" t="s">
        <v>186</v>
      </c>
      <c r="C57" s="16" t="s">
        <v>196</v>
      </c>
      <c r="E57" s="54" t="s">
        <v>244</v>
      </c>
      <c r="F57" s="43"/>
      <c r="G57" s="54" t="s">
        <v>244</v>
      </c>
      <c r="I57" s="54" t="s">
        <v>244</v>
      </c>
      <c r="J57" s="43"/>
      <c r="K57" s="54" t="s">
        <v>244</v>
      </c>
      <c r="M57" s="54" t="s">
        <v>244</v>
      </c>
      <c r="O57" s="50" t="s">
        <v>244</v>
      </c>
      <c r="P57" s="50" t="s">
        <v>433</v>
      </c>
      <c r="Q57" s="50" t="s">
        <v>254</v>
      </c>
      <c r="R57" s="50" t="s">
        <v>434</v>
      </c>
      <c r="S57" s="50" t="s">
        <v>435</v>
      </c>
      <c r="T57" s="50" t="s">
        <v>703</v>
      </c>
    </row>
    <row r="58" spans="2:20" x14ac:dyDescent="0.25">
      <c r="B58" s="20" t="s">
        <v>187</v>
      </c>
      <c r="C58" s="16" t="s">
        <v>581</v>
      </c>
      <c r="E58" s="54" t="s">
        <v>244</v>
      </c>
      <c r="F58" s="43"/>
      <c r="G58" s="54" t="s">
        <v>244</v>
      </c>
      <c r="I58" s="54" t="s">
        <v>244</v>
      </c>
      <c r="J58" s="43"/>
      <c r="K58" s="54" t="s">
        <v>244</v>
      </c>
      <c r="M58" s="54" t="s">
        <v>244</v>
      </c>
      <c r="O58" s="50" t="s">
        <v>244</v>
      </c>
      <c r="P58" s="50" t="s">
        <v>433</v>
      </c>
      <c r="Q58" s="50" t="s">
        <v>254</v>
      </c>
      <c r="R58" s="50" t="s">
        <v>434</v>
      </c>
      <c r="S58" s="50" t="s">
        <v>435</v>
      </c>
      <c r="T58" s="50" t="s">
        <v>703</v>
      </c>
    </row>
    <row r="59" spans="2:20" s="21" customFormat="1" x14ac:dyDescent="0.25">
      <c r="D59" s="51"/>
      <c r="F59" s="24"/>
      <c r="J59" s="24"/>
      <c r="M59" s="51"/>
      <c r="O59" s="52"/>
      <c r="P59" s="52"/>
      <c r="Q59" s="52"/>
      <c r="R59" s="52"/>
      <c r="S59" s="52"/>
      <c r="T59" s="52"/>
    </row>
    <row r="60" spans="2:20" x14ac:dyDescent="0.25">
      <c r="O60" s="53"/>
      <c r="P60" s="53"/>
      <c r="Q60" s="53"/>
      <c r="R60" s="53"/>
      <c r="S60" s="53"/>
      <c r="T60" s="53"/>
    </row>
    <row r="61" spans="2:20" x14ac:dyDescent="0.25">
      <c r="O61" s="53"/>
      <c r="P61" s="53"/>
      <c r="Q61" s="53"/>
      <c r="R61" s="53"/>
      <c r="S61" s="53"/>
      <c r="T61" s="53"/>
    </row>
    <row r="62" spans="2:20" x14ac:dyDescent="0.25">
      <c r="O62" s="53"/>
      <c r="P62" s="53"/>
      <c r="Q62" s="53"/>
      <c r="R62" s="53"/>
      <c r="S62" s="53"/>
      <c r="T62" s="53"/>
    </row>
    <row r="63" spans="2:20" x14ac:dyDescent="0.25">
      <c r="O63" s="53"/>
      <c r="P63" s="53"/>
      <c r="Q63" s="53"/>
      <c r="R63" s="53"/>
      <c r="S63" s="53"/>
      <c r="T63" s="53"/>
    </row>
    <row r="64" spans="2:20" x14ac:dyDescent="0.25">
      <c r="O64" s="53"/>
      <c r="P64" s="53"/>
      <c r="Q64" s="53"/>
      <c r="R64" s="53"/>
      <c r="S64" s="53"/>
      <c r="T64" s="53"/>
    </row>
    <row r="65" spans="15:20" x14ac:dyDescent="0.25">
      <c r="O65" s="53"/>
      <c r="P65" s="53"/>
      <c r="Q65" s="53"/>
      <c r="R65" s="53"/>
      <c r="S65" s="53"/>
      <c r="T65" s="53"/>
    </row>
    <row r="66" spans="15:20" x14ac:dyDescent="0.25">
      <c r="O66" s="53"/>
      <c r="P66" s="53"/>
      <c r="Q66" s="53"/>
      <c r="R66" s="53"/>
      <c r="S66" s="53"/>
      <c r="T66" s="53"/>
    </row>
    <row r="67" spans="15:20" x14ac:dyDescent="0.25">
      <c r="O67" s="53"/>
      <c r="P67" s="53"/>
      <c r="Q67" s="53"/>
      <c r="R67" s="53"/>
      <c r="S67" s="53"/>
      <c r="T67" s="53"/>
    </row>
    <row r="68" spans="15:20" x14ac:dyDescent="0.25">
      <c r="O68" s="53"/>
      <c r="P68" s="53"/>
      <c r="Q68" s="53"/>
      <c r="R68" s="53"/>
      <c r="S68" s="53"/>
      <c r="T68" s="53"/>
    </row>
    <row r="69" spans="15:20" x14ac:dyDescent="0.25">
      <c r="O69" s="53"/>
      <c r="P69" s="53"/>
      <c r="Q69" s="53"/>
      <c r="R69" s="53"/>
      <c r="S69" s="53"/>
      <c r="T69" s="53"/>
    </row>
    <row r="70" spans="15:20" x14ac:dyDescent="0.25">
      <c r="O70" s="53"/>
      <c r="P70" s="53"/>
      <c r="Q70" s="53"/>
      <c r="R70" s="53"/>
      <c r="S70" s="53"/>
      <c r="T70" s="53"/>
    </row>
    <row r="71" spans="15:20" x14ac:dyDescent="0.25">
      <c r="O71" s="53"/>
      <c r="P71" s="53"/>
      <c r="Q71" s="53"/>
      <c r="R71" s="53"/>
      <c r="S71" s="53"/>
      <c r="T71" s="53"/>
    </row>
    <row r="72" spans="15:20" x14ac:dyDescent="0.25">
      <c r="O72" s="53"/>
      <c r="P72" s="53"/>
      <c r="Q72" s="53"/>
      <c r="R72" s="53"/>
      <c r="S72" s="53"/>
      <c r="T72" s="53"/>
    </row>
    <row r="73" spans="15:20" x14ac:dyDescent="0.25">
      <c r="O73" s="53"/>
      <c r="P73" s="53"/>
      <c r="Q73" s="53"/>
      <c r="R73" s="53"/>
      <c r="S73" s="53"/>
      <c r="T73" s="53"/>
    </row>
  </sheetData>
  <sheetProtection sheet="1" objects="1" scenarios="1" formatCells="0" formatColumns="0" formatRows="0"/>
  <dataValidations count="2">
    <dataValidation type="list" allowBlank="1" showInputMessage="1" showErrorMessage="1" sqref="G49:G58 G14:G15 K17:K23 G25:G27 G29:G32 G34:G35 K37:K38 G46 K49:K58 K14:K15 G12 K25:K27 K29:K32 K34:K35 G17:G23 K46 K40:K44 G40:G44 K12 G37:G38 I49:I58 I14:I15 I25:I27 I29:I32 I34:I35 I46 I12 I17:I23 I40:I44 I37:I38 E49:E58 E14:E15 E25:E27 E29:E32 E34:E35 E46 E12 E17:E23 E40:E44 E37:E38 M17:M23 M37:M38 M49:M58 M14:M15 M25:M27 M29:M32 M34:M35 M46 M40:M44 M12">
      <formula1>$O12:$T12</formula1>
    </dataValidation>
    <dataValidation type="list" allowBlank="1" showInputMessage="1" showErrorMessage="1" sqref="J46 F46 J49:J58 J37:J38 F12 F40:F44 F14:F15 J40:J44 F49:F58 F17:F23 J12 F25:F27 J25:J27 F29:F32 J29:J32 J34:J35 F34:F35 J17:J23 F37:F38 J14:J15">
      <formula1>#REF!</formula1>
    </dataValidation>
  </dataValidations>
  <pageMargins left="0.7" right="0.7" top="0.75" bottom="0.75" header="0.3" footer="0.3"/>
  <pageSetup scale="59" orientation="landscape" horizontalDpi="200" verticalDpi="200" r:id="rId1"/>
  <rowBreaks count="1" manualBreakCount="1">
    <brk id="4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6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customWidth="1"/>
    <col min="2" max="2" width="7.7109375" customWidth="1"/>
    <col min="3" max="3" width="60.8554687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2" width="2.7109375" style="35" customWidth="1"/>
    <col min="13" max="13" width="18.28515625" customWidth="1"/>
    <col min="14" max="14" width="2.7109375" style="35" customWidth="1"/>
    <col min="15" max="15" width="18.28515625" customWidth="1"/>
    <col min="16" max="16" width="2.7109375" customWidth="1"/>
    <col min="17" max="17" width="18.28515625" customWidth="1"/>
  </cols>
  <sheetData>
    <row r="2" spans="1:17" ht="18.75" x14ac:dyDescent="0.3">
      <c r="A2" s="16"/>
      <c r="B2" s="18" t="s">
        <v>107</v>
      </c>
      <c r="C2" s="16"/>
      <c r="D2" s="16"/>
      <c r="E2" s="16"/>
      <c r="G2" s="16"/>
      <c r="I2" s="16"/>
      <c r="K2" s="16"/>
      <c r="M2" s="16"/>
      <c r="O2" s="16"/>
      <c r="P2" s="16"/>
      <c r="Q2" s="16"/>
    </row>
    <row r="3" spans="1:17" s="21" customFormat="1" x14ac:dyDescent="0.25">
      <c r="F3" s="36"/>
      <c r="H3" s="36"/>
      <c r="J3" s="36"/>
      <c r="L3" s="36"/>
      <c r="N3" s="36"/>
    </row>
    <row r="4" spans="1:17" x14ac:dyDescent="0.25">
      <c r="A4" s="16"/>
      <c r="B4" s="16"/>
      <c r="C4" s="16"/>
      <c r="D4" s="16"/>
      <c r="E4" s="16"/>
      <c r="G4" s="16"/>
      <c r="I4" s="16"/>
      <c r="K4" s="16"/>
      <c r="M4" s="16"/>
      <c r="O4" s="16"/>
      <c r="P4" s="16"/>
      <c r="Q4" s="16"/>
    </row>
    <row r="5" spans="1:17" x14ac:dyDescent="0.25">
      <c r="A5" s="16"/>
      <c r="C5" s="27" t="str">
        <f>'0 General'!D7</f>
        <v>Nepal</v>
      </c>
      <c r="D5" s="16"/>
      <c r="E5" s="19" t="s">
        <v>108</v>
      </c>
      <c r="G5" s="19" t="s">
        <v>109</v>
      </c>
      <c r="I5" s="41" t="s">
        <v>375</v>
      </c>
      <c r="J5" s="42"/>
      <c r="K5" s="41" t="s">
        <v>376</v>
      </c>
      <c r="L5" s="42"/>
      <c r="M5" s="41" t="s">
        <v>377</v>
      </c>
      <c r="N5" s="42"/>
      <c r="O5" s="41" t="s">
        <v>378</v>
      </c>
      <c r="P5" s="16"/>
      <c r="Q5" s="19" t="s">
        <v>110</v>
      </c>
    </row>
    <row r="6" spans="1:17" x14ac:dyDescent="0.25">
      <c r="A6" s="16"/>
      <c r="C6" s="27" t="str">
        <f>'0 General'!D8</f>
        <v>2009-2010</v>
      </c>
      <c r="D6" s="16"/>
      <c r="E6" s="19" t="s">
        <v>111</v>
      </c>
      <c r="G6" s="19" t="s">
        <v>112</v>
      </c>
      <c r="I6" s="19" t="str">
        <f>'2 Governance'!E36</f>
        <v>District (DDC)</v>
      </c>
      <c r="K6" s="19" t="str">
        <f>'2 Governance'!G36</f>
        <v>Village (VDC)</v>
      </c>
      <c r="M6" s="19" t="str">
        <f>'2 Governance'!I36</f>
        <v>Municipality</v>
      </c>
      <c r="O6" s="19" t="str">
        <f>'2 Governance'!K36</f>
        <v>…</v>
      </c>
      <c r="P6" s="16"/>
      <c r="Q6" s="19" t="s">
        <v>111</v>
      </c>
    </row>
    <row r="7" spans="1:17" s="21" customFormat="1" x14ac:dyDescent="0.25">
      <c r="A7" s="24"/>
      <c r="B7" s="23"/>
      <c r="C7" s="24"/>
      <c r="D7" s="24"/>
      <c r="E7" s="24"/>
      <c r="F7" s="38"/>
      <c r="G7" s="24"/>
      <c r="H7" s="38"/>
      <c r="I7" s="24"/>
      <c r="J7" s="38"/>
      <c r="K7" s="24"/>
      <c r="L7" s="38"/>
      <c r="M7" s="24"/>
      <c r="N7" s="38"/>
      <c r="O7" s="24"/>
      <c r="P7" s="24"/>
      <c r="Q7" s="24"/>
    </row>
    <row r="8" spans="1:17" x14ac:dyDescent="0.25">
      <c r="A8" s="20"/>
      <c r="B8" s="22"/>
      <c r="C8" s="20"/>
      <c r="D8" s="20"/>
      <c r="E8" s="20"/>
      <c r="F8" s="39"/>
      <c r="G8" s="20"/>
      <c r="H8" s="39"/>
      <c r="I8" s="20"/>
      <c r="J8" s="39"/>
      <c r="K8" s="20"/>
      <c r="L8" s="39"/>
      <c r="M8" s="20"/>
      <c r="N8" s="39"/>
      <c r="O8" s="20"/>
      <c r="P8" s="20"/>
      <c r="Q8" s="20"/>
    </row>
    <row r="9" spans="1:17" x14ac:dyDescent="0.25">
      <c r="A9" s="20"/>
      <c r="B9" s="20"/>
      <c r="C9" s="25" t="s">
        <v>257</v>
      </c>
      <c r="D9" s="20"/>
      <c r="E9" s="20"/>
      <c r="G9" s="20"/>
      <c r="I9" s="20"/>
      <c r="K9" s="20"/>
      <c r="M9" s="20"/>
      <c r="O9" s="20"/>
      <c r="P9" s="20"/>
      <c r="Q9" s="20"/>
    </row>
    <row r="10" spans="1:17" x14ac:dyDescent="0.25">
      <c r="A10" s="26"/>
      <c r="B10" s="26" t="s">
        <v>260</v>
      </c>
      <c r="C10" s="26" t="s">
        <v>215</v>
      </c>
      <c r="D10" s="26"/>
      <c r="E10" s="71">
        <v>51983535.584756747</v>
      </c>
      <c r="F10" s="72"/>
      <c r="G10" s="71">
        <v>507026</v>
      </c>
      <c r="H10" s="72"/>
      <c r="I10" s="71">
        <v>3744121.17774325</v>
      </c>
      <c r="J10" s="72"/>
      <c r="K10" s="71">
        <v>7276972</v>
      </c>
      <c r="L10" s="72"/>
      <c r="M10" s="71">
        <v>877149.23750000005</v>
      </c>
      <c r="N10" s="72"/>
      <c r="O10" s="71"/>
      <c r="P10" s="73"/>
      <c r="Q10" s="74">
        <f>SUM(E10:O10)</f>
        <v>64388803.999999993</v>
      </c>
    </row>
    <row r="11" spans="1:17" x14ac:dyDescent="0.25">
      <c r="A11" s="26"/>
      <c r="B11" s="26" t="s">
        <v>261</v>
      </c>
      <c r="C11" s="26" t="s">
        <v>216</v>
      </c>
      <c r="D11" s="26"/>
      <c r="E11" s="71">
        <v>17814717</v>
      </c>
      <c r="F11" s="72"/>
      <c r="G11" s="75"/>
      <c r="H11" s="72"/>
      <c r="I11" s="75"/>
      <c r="J11" s="72"/>
      <c r="K11" s="75"/>
      <c r="L11" s="72"/>
      <c r="M11" s="75"/>
      <c r="N11" s="72"/>
      <c r="O11" s="75"/>
      <c r="P11" s="73"/>
      <c r="Q11" s="74">
        <f t="shared" ref="Q11:Q22" si="0">SUM(E11:O11)</f>
        <v>17814717</v>
      </c>
    </row>
    <row r="12" spans="1:17" s="16" customFormat="1" x14ac:dyDescent="0.25">
      <c r="A12" s="26"/>
      <c r="B12" s="26" t="s">
        <v>262</v>
      </c>
      <c r="C12" s="26" t="s">
        <v>217</v>
      </c>
      <c r="D12" s="26"/>
      <c r="E12" s="71">
        <v>16140041</v>
      </c>
      <c r="F12" s="72"/>
      <c r="G12" s="71">
        <v>10491655</v>
      </c>
      <c r="H12" s="72"/>
      <c r="I12" s="71">
        <v>20000</v>
      </c>
      <c r="J12" s="72"/>
      <c r="K12" s="71"/>
      <c r="L12" s="72"/>
      <c r="M12" s="71"/>
      <c r="N12" s="72"/>
      <c r="O12" s="71"/>
      <c r="P12" s="73"/>
      <c r="Q12" s="74">
        <f t="shared" si="0"/>
        <v>26651696</v>
      </c>
    </row>
    <row r="13" spans="1:17" s="16" customFormat="1" x14ac:dyDescent="0.25">
      <c r="A13" s="26"/>
      <c r="B13" s="26" t="s">
        <v>263</v>
      </c>
      <c r="C13" s="26" t="s">
        <v>258</v>
      </c>
      <c r="D13" s="26"/>
      <c r="E13" s="71">
        <v>29880655.109756749</v>
      </c>
      <c r="F13" s="72"/>
      <c r="G13" s="71">
        <v>3534331</v>
      </c>
      <c r="H13" s="72"/>
      <c r="I13" s="71">
        <v>10190967.177743251</v>
      </c>
      <c r="J13" s="72"/>
      <c r="K13" s="71">
        <v>494188</v>
      </c>
      <c r="L13" s="72"/>
      <c r="M13" s="71">
        <v>1580568.7125000001</v>
      </c>
      <c r="N13" s="72"/>
      <c r="O13" s="71"/>
      <c r="P13" s="73"/>
      <c r="Q13" s="74">
        <f t="shared" si="0"/>
        <v>45680710</v>
      </c>
    </row>
    <row r="14" spans="1:17" s="16" customFormat="1" x14ac:dyDescent="0.25">
      <c r="A14" s="26"/>
      <c r="B14" s="26" t="s">
        <v>264</v>
      </c>
      <c r="C14" s="26" t="s">
        <v>218</v>
      </c>
      <c r="D14" s="26"/>
      <c r="E14" s="71">
        <v>13227946</v>
      </c>
      <c r="F14" s="72"/>
      <c r="G14" s="71">
        <v>6846376</v>
      </c>
      <c r="H14" s="72"/>
      <c r="I14" s="71">
        <v>0</v>
      </c>
      <c r="J14" s="72"/>
      <c r="K14" s="71"/>
      <c r="L14" s="72"/>
      <c r="M14" s="71"/>
      <c r="N14" s="72"/>
      <c r="O14" s="71"/>
      <c r="P14" s="73"/>
      <c r="Q14" s="74">
        <f t="shared" si="0"/>
        <v>20074322</v>
      </c>
    </row>
    <row r="15" spans="1:17" s="16" customFormat="1" x14ac:dyDescent="0.25">
      <c r="A15" s="26"/>
      <c r="B15" s="26" t="s">
        <v>265</v>
      </c>
      <c r="C15" s="26" t="s">
        <v>219</v>
      </c>
      <c r="D15" s="26"/>
      <c r="E15" s="71">
        <v>889991</v>
      </c>
      <c r="F15" s="72"/>
      <c r="G15" s="71">
        <v>634995</v>
      </c>
      <c r="H15" s="72"/>
      <c r="I15" s="71">
        <v>79800</v>
      </c>
      <c r="J15" s="72"/>
      <c r="K15" s="71"/>
      <c r="L15" s="72"/>
      <c r="M15" s="71"/>
      <c r="N15" s="72"/>
      <c r="O15" s="71"/>
      <c r="P15" s="73"/>
      <c r="Q15" s="74">
        <f t="shared" si="0"/>
        <v>1604786</v>
      </c>
    </row>
    <row r="16" spans="1:17" s="16" customFormat="1" x14ac:dyDescent="0.25">
      <c r="A16" s="26"/>
      <c r="B16" s="26" t="s">
        <v>266</v>
      </c>
      <c r="C16" s="26" t="s">
        <v>259</v>
      </c>
      <c r="D16" s="26"/>
      <c r="E16" s="71">
        <v>962632</v>
      </c>
      <c r="F16" s="72"/>
      <c r="G16" s="71">
        <v>936461</v>
      </c>
      <c r="H16" s="72"/>
      <c r="I16" s="71">
        <v>84618</v>
      </c>
      <c r="J16" s="72"/>
      <c r="K16" s="71"/>
      <c r="L16" s="72"/>
      <c r="M16" s="71"/>
      <c r="N16" s="72"/>
      <c r="O16" s="71"/>
      <c r="P16" s="73"/>
      <c r="Q16" s="74">
        <f t="shared" si="0"/>
        <v>1983711</v>
      </c>
    </row>
    <row r="17" spans="1:17" x14ac:dyDescent="0.25">
      <c r="A17" s="26"/>
      <c r="B17" s="26" t="s">
        <v>267</v>
      </c>
      <c r="C17" s="26" t="s">
        <v>151</v>
      </c>
      <c r="D17" s="26"/>
      <c r="E17" s="71">
        <v>1421633</v>
      </c>
      <c r="F17" s="72"/>
      <c r="G17" s="71">
        <v>4706259</v>
      </c>
      <c r="H17" s="72"/>
      <c r="I17" s="71">
        <v>292268</v>
      </c>
      <c r="J17" s="72"/>
      <c r="K17" s="71"/>
      <c r="L17" s="72"/>
      <c r="M17" s="71"/>
      <c r="N17" s="72"/>
      <c r="O17" s="71"/>
      <c r="P17" s="73"/>
      <c r="Q17" s="74">
        <f t="shared" si="0"/>
        <v>6420160</v>
      </c>
    </row>
    <row r="18" spans="1:17" x14ac:dyDescent="0.25">
      <c r="A18" s="26"/>
      <c r="B18" s="26" t="s">
        <v>268</v>
      </c>
      <c r="C18" s="26" t="s">
        <v>153</v>
      </c>
      <c r="D18" s="26"/>
      <c r="E18" s="71">
        <v>8025104</v>
      </c>
      <c r="F18" s="72"/>
      <c r="G18" s="71">
        <v>9473394</v>
      </c>
      <c r="H18" s="72"/>
      <c r="I18" s="71">
        <v>458873</v>
      </c>
      <c r="J18" s="72"/>
      <c r="K18" s="71"/>
      <c r="L18" s="72"/>
      <c r="M18" s="71"/>
      <c r="N18" s="72"/>
      <c r="O18" s="71"/>
      <c r="P18" s="73"/>
      <c r="Q18" s="74">
        <f t="shared" si="0"/>
        <v>17957371</v>
      </c>
    </row>
    <row r="19" spans="1:17" x14ac:dyDescent="0.25">
      <c r="A19" s="26"/>
      <c r="B19" s="26" t="s">
        <v>269</v>
      </c>
      <c r="C19" s="26" t="s">
        <v>156</v>
      </c>
      <c r="D19" s="26"/>
      <c r="E19" s="71">
        <v>1094779</v>
      </c>
      <c r="F19" s="72"/>
      <c r="G19" s="71">
        <v>313560</v>
      </c>
      <c r="H19" s="72"/>
      <c r="I19" s="71">
        <v>33400</v>
      </c>
      <c r="J19" s="72"/>
      <c r="K19" s="71"/>
      <c r="L19" s="72"/>
      <c r="M19" s="71"/>
      <c r="N19" s="72"/>
      <c r="O19" s="71"/>
      <c r="P19" s="73"/>
      <c r="Q19" s="74">
        <f t="shared" si="0"/>
        <v>1441739</v>
      </c>
    </row>
    <row r="20" spans="1:17" x14ac:dyDescent="0.25">
      <c r="A20" s="26"/>
      <c r="B20" s="26" t="s">
        <v>270</v>
      </c>
      <c r="C20" s="26" t="s">
        <v>416</v>
      </c>
      <c r="D20" s="26"/>
      <c r="E20" s="71">
        <v>723343</v>
      </c>
      <c r="F20" s="72"/>
      <c r="G20" s="71">
        <v>5456489</v>
      </c>
      <c r="H20" s="72"/>
      <c r="I20" s="71">
        <v>841809</v>
      </c>
      <c r="J20" s="72"/>
      <c r="K20" s="71"/>
      <c r="L20" s="72"/>
      <c r="M20" s="71"/>
      <c r="N20" s="72"/>
      <c r="O20" s="71"/>
      <c r="P20" s="73"/>
      <c r="Q20" s="74">
        <f t="shared" si="0"/>
        <v>7021641</v>
      </c>
    </row>
    <row r="21" spans="1:17" s="16" customFormat="1" x14ac:dyDescent="0.25">
      <c r="A21" s="26"/>
      <c r="B21" s="46" t="s">
        <v>417</v>
      </c>
      <c r="C21" s="46" t="s">
        <v>418</v>
      </c>
      <c r="D21" s="26"/>
      <c r="E21" s="71">
        <v>1079463</v>
      </c>
      <c r="F21" s="72"/>
      <c r="G21" s="71">
        <v>411340</v>
      </c>
      <c r="H21" s="72"/>
      <c r="I21" s="71">
        <v>37699043</v>
      </c>
      <c r="J21" s="72"/>
      <c r="K21" s="71"/>
      <c r="L21" s="72"/>
      <c r="M21" s="71"/>
      <c r="N21" s="72"/>
      <c r="O21" s="71"/>
      <c r="P21" s="73"/>
      <c r="Q21" s="74">
        <f t="shared" si="0"/>
        <v>39189846</v>
      </c>
    </row>
    <row r="22" spans="1:17" x14ac:dyDescent="0.25">
      <c r="A22" s="26"/>
      <c r="B22" s="26" t="s">
        <v>271</v>
      </c>
      <c r="C22" s="26" t="s">
        <v>162</v>
      </c>
      <c r="D22" s="26"/>
      <c r="E22" s="71">
        <v>984218</v>
      </c>
      <c r="F22" s="72"/>
      <c r="G22" s="71">
        <v>7930092</v>
      </c>
      <c r="H22" s="72"/>
      <c r="I22" s="71">
        <v>545293</v>
      </c>
      <c r="J22" s="72"/>
      <c r="K22" s="71"/>
      <c r="L22" s="72"/>
      <c r="M22" s="71"/>
      <c r="N22" s="72"/>
      <c r="O22" s="71"/>
      <c r="P22" s="73"/>
      <c r="Q22" s="74">
        <f t="shared" si="0"/>
        <v>9459603</v>
      </c>
    </row>
    <row r="23" spans="1:17" s="17" customFormat="1" x14ac:dyDescent="0.25">
      <c r="C23" s="17" t="s">
        <v>110</v>
      </c>
      <c r="E23" s="76">
        <f>SUM(E10:E22)</f>
        <v>144228057.6945135</v>
      </c>
      <c r="F23" s="77"/>
      <c r="G23" s="76">
        <f>SUM(G10:G22)</f>
        <v>51241978</v>
      </c>
      <c r="H23" s="77"/>
      <c r="I23" s="76">
        <f>SUM(I10:I22)</f>
        <v>53990192.355486497</v>
      </c>
      <c r="J23" s="77"/>
      <c r="K23" s="76">
        <f>SUM(K10:K22)</f>
        <v>7771160</v>
      </c>
      <c r="L23" s="77"/>
      <c r="M23" s="76">
        <f>SUM(M10:M22)</f>
        <v>2457717.9500000002</v>
      </c>
      <c r="N23" s="77"/>
      <c r="O23" s="76">
        <f>SUM(O10:O22)</f>
        <v>0</v>
      </c>
      <c r="P23" s="78"/>
      <c r="Q23" s="79">
        <f>SUM(Q10:Q22)</f>
        <v>259689106</v>
      </c>
    </row>
    <row r="24" spans="1:17" s="25" customFormat="1" x14ac:dyDescent="0.25">
      <c r="E24" s="80"/>
      <c r="F24" s="81"/>
      <c r="G24" s="80"/>
      <c r="H24" s="81"/>
      <c r="I24" s="80"/>
      <c r="J24" s="81"/>
      <c r="K24" s="80"/>
      <c r="L24" s="81"/>
      <c r="M24" s="80"/>
      <c r="N24" s="81"/>
      <c r="O24" s="80"/>
      <c r="P24" s="80"/>
      <c r="Q24" s="80"/>
    </row>
    <row r="25" spans="1:17" x14ac:dyDescent="0.25">
      <c r="A25" s="20"/>
      <c r="B25" s="20"/>
      <c r="C25" s="25" t="s">
        <v>256</v>
      </c>
      <c r="D25" s="20"/>
      <c r="E25" s="82"/>
      <c r="F25" s="83"/>
      <c r="G25" s="82"/>
      <c r="H25" s="83"/>
      <c r="I25" s="82"/>
      <c r="J25" s="83"/>
      <c r="K25" s="82"/>
      <c r="L25" s="83"/>
      <c r="M25" s="82"/>
      <c r="N25" s="83"/>
      <c r="O25" s="82"/>
      <c r="P25" s="82"/>
      <c r="Q25" s="82"/>
    </row>
    <row r="26" spans="1:17" x14ac:dyDescent="0.25">
      <c r="A26" s="26"/>
      <c r="B26" s="26" t="s">
        <v>272</v>
      </c>
      <c r="C26" s="26" t="s">
        <v>319</v>
      </c>
      <c r="D26" s="26"/>
      <c r="E26" s="71"/>
      <c r="F26" s="72"/>
      <c r="G26" s="71"/>
      <c r="H26" s="72"/>
      <c r="I26" s="71"/>
      <c r="J26" s="72"/>
      <c r="K26" s="71"/>
      <c r="L26" s="72"/>
      <c r="M26" s="71"/>
      <c r="N26" s="72"/>
      <c r="O26" s="71"/>
      <c r="P26" s="73"/>
      <c r="Q26" s="74">
        <f>SUM(E26:O26)</f>
        <v>0</v>
      </c>
    </row>
    <row r="27" spans="1:17" s="16" customFormat="1" x14ac:dyDescent="0.25">
      <c r="A27" s="26"/>
      <c r="B27" s="26" t="s">
        <v>273</v>
      </c>
      <c r="C27" s="26" t="s">
        <v>320</v>
      </c>
      <c r="D27" s="26"/>
      <c r="E27" s="71"/>
      <c r="F27" s="72"/>
      <c r="G27" s="71"/>
      <c r="H27" s="72"/>
      <c r="I27" s="71"/>
      <c r="J27" s="72"/>
      <c r="K27" s="71"/>
      <c r="L27" s="72"/>
      <c r="M27" s="71"/>
      <c r="N27" s="72"/>
      <c r="O27" s="71"/>
      <c r="P27" s="73"/>
      <c r="Q27" s="74">
        <f t="shared" ref="Q27:Q34" si="1">SUM(E27:O27)</f>
        <v>0</v>
      </c>
    </row>
    <row r="28" spans="1:17" s="16" customFormat="1" x14ac:dyDescent="0.25">
      <c r="A28" s="26"/>
      <c r="B28" s="26" t="s">
        <v>316</v>
      </c>
      <c r="C28" s="26" t="s">
        <v>321</v>
      </c>
      <c r="D28" s="26"/>
      <c r="E28" s="71"/>
      <c r="F28" s="72"/>
      <c r="G28" s="71"/>
      <c r="H28" s="72"/>
      <c r="I28" s="71"/>
      <c r="J28" s="72"/>
      <c r="K28" s="71"/>
      <c r="L28" s="72"/>
      <c r="M28" s="71"/>
      <c r="N28" s="72"/>
      <c r="O28" s="71"/>
      <c r="P28" s="73"/>
      <c r="Q28" s="74">
        <f t="shared" si="1"/>
        <v>0</v>
      </c>
    </row>
    <row r="29" spans="1:17" s="16" customFormat="1" x14ac:dyDescent="0.25">
      <c r="A29" s="26"/>
      <c r="B29" s="26" t="s">
        <v>317</v>
      </c>
      <c r="C29" s="26" t="s">
        <v>325</v>
      </c>
      <c r="D29" s="26"/>
      <c r="E29" s="71"/>
      <c r="F29" s="72"/>
      <c r="G29" s="71"/>
      <c r="H29" s="72"/>
      <c r="I29" s="71"/>
      <c r="J29" s="72"/>
      <c r="K29" s="71"/>
      <c r="L29" s="72"/>
      <c r="M29" s="71"/>
      <c r="N29" s="72"/>
      <c r="O29" s="71"/>
      <c r="P29" s="73"/>
      <c r="Q29" s="74">
        <f t="shared" si="1"/>
        <v>0</v>
      </c>
    </row>
    <row r="30" spans="1:17" s="16" customFormat="1" x14ac:dyDescent="0.25">
      <c r="A30" s="26"/>
      <c r="B30" s="26" t="s">
        <v>318</v>
      </c>
      <c r="C30" s="26" t="s">
        <v>326</v>
      </c>
      <c r="D30" s="26"/>
      <c r="E30" s="71"/>
      <c r="F30" s="72"/>
      <c r="G30" s="71"/>
      <c r="H30" s="72"/>
      <c r="I30" s="71"/>
      <c r="J30" s="72"/>
      <c r="K30" s="71"/>
      <c r="L30" s="72"/>
      <c r="M30" s="71"/>
      <c r="N30" s="72"/>
      <c r="O30" s="71"/>
      <c r="P30" s="73"/>
      <c r="Q30" s="74">
        <f t="shared" si="1"/>
        <v>0</v>
      </c>
    </row>
    <row r="31" spans="1:17" s="16" customFormat="1" x14ac:dyDescent="0.25">
      <c r="A31" s="26"/>
      <c r="B31" s="26" t="s">
        <v>322</v>
      </c>
      <c r="C31" s="26" t="s">
        <v>327</v>
      </c>
      <c r="D31" s="26"/>
      <c r="E31" s="71"/>
      <c r="F31" s="72"/>
      <c r="G31" s="71"/>
      <c r="H31" s="72"/>
      <c r="I31" s="71"/>
      <c r="J31" s="72"/>
      <c r="K31" s="71"/>
      <c r="L31" s="72"/>
      <c r="M31" s="71"/>
      <c r="N31" s="72"/>
      <c r="O31" s="71"/>
      <c r="P31" s="73"/>
      <c r="Q31" s="74">
        <f t="shared" si="1"/>
        <v>0</v>
      </c>
    </row>
    <row r="32" spans="1:17" s="16" customFormat="1" x14ac:dyDescent="0.25">
      <c r="A32" s="26"/>
      <c r="B32" s="45" t="s">
        <v>400</v>
      </c>
      <c r="C32" s="45" t="s">
        <v>401</v>
      </c>
      <c r="D32" s="45"/>
      <c r="E32" s="84"/>
      <c r="F32" s="85"/>
      <c r="G32" s="84"/>
      <c r="H32" s="85"/>
      <c r="I32" s="84"/>
      <c r="J32" s="85"/>
      <c r="K32" s="84"/>
      <c r="L32" s="85"/>
      <c r="M32" s="84"/>
      <c r="N32" s="85"/>
      <c r="O32" s="84"/>
      <c r="P32" s="86"/>
      <c r="Q32" s="87">
        <f t="shared" si="1"/>
        <v>0</v>
      </c>
    </row>
    <row r="33" spans="1:17" s="16" customFormat="1" x14ac:dyDescent="0.25">
      <c r="A33" s="26"/>
      <c r="B33" s="26" t="s">
        <v>323</v>
      </c>
      <c r="C33" s="26" t="s">
        <v>328</v>
      </c>
      <c r="D33" s="26"/>
      <c r="E33" s="71"/>
      <c r="F33" s="72"/>
      <c r="G33" s="71"/>
      <c r="H33" s="72"/>
      <c r="I33" s="71"/>
      <c r="J33" s="72"/>
      <c r="K33" s="71"/>
      <c r="L33" s="72"/>
      <c r="M33" s="71"/>
      <c r="N33" s="72"/>
      <c r="O33" s="71"/>
      <c r="P33" s="73"/>
      <c r="Q33" s="74">
        <f t="shared" si="1"/>
        <v>0</v>
      </c>
    </row>
    <row r="34" spans="1:17" s="16" customFormat="1" x14ac:dyDescent="0.25">
      <c r="A34" s="26"/>
      <c r="B34" s="26" t="s">
        <v>324</v>
      </c>
      <c r="C34" s="26" t="s">
        <v>329</v>
      </c>
      <c r="D34" s="26"/>
      <c r="E34" s="71"/>
      <c r="F34" s="72"/>
      <c r="G34" s="71"/>
      <c r="H34" s="72"/>
      <c r="I34" s="71"/>
      <c r="J34" s="72"/>
      <c r="K34" s="71"/>
      <c r="L34" s="72"/>
      <c r="M34" s="71"/>
      <c r="N34" s="72"/>
      <c r="O34" s="71"/>
      <c r="P34" s="73"/>
      <c r="Q34" s="74">
        <f t="shared" si="1"/>
        <v>0</v>
      </c>
    </row>
    <row r="35" spans="1:17" s="17" customFormat="1" x14ac:dyDescent="0.25">
      <c r="C35" s="17" t="s">
        <v>110</v>
      </c>
      <c r="E35" s="76">
        <f>SUM(E26:E34)-E32</f>
        <v>0</v>
      </c>
      <c r="F35" s="77"/>
      <c r="G35" s="76">
        <f>SUM(G26:G34)-G32</f>
        <v>0</v>
      </c>
      <c r="H35" s="77"/>
      <c r="I35" s="76">
        <f>SUM(I26:I34)-I32</f>
        <v>0</v>
      </c>
      <c r="J35" s="77"/>
      <c r="K35" s="76">
        <f>SUM(K26:K34)-K32</f>
        <v>0</v>
      </c>
      <c r="L35" s="77"/>
      <c r="M35" s="76">
        <f>SUM(M26:M34)-M32</f>
        <v>0</v>
      </c>
      <c r="N35" s="77"/>
      <c r="O35" s="76">
        <f>SUM(O26:O34)-O32</f>
        <v>0</v>
      </c>
      <c r="P35" s="78"/>
      <c r="Q35" s="79">
        <f>SUM(Q26:Q34)-Q32</f>
        <v>0</v>
      </c>
    </row>
    <row r="36" spans="1:17" s="51" customFormat="1" x14ac:dyDescent="0.25">
      <c r="F36" s="36"/>
      <c r="H36" s="36"/>
      <c r="J36" s="36"/>
      <c r="L36" s="36"/>
      <c r="N36" s="36"/>
    </row>
  </sheetData>
  <sheetProtection sheet="1" objects="1" scenarios="1" formatCells="0" formatColumns="0" formatRows="0"/>
  <pageMargins left="0.7" right="0.7" top="0.75" bottom="0.75" header="0.3" footer="0.3"/>
  <pageSetup scale="56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1.7109375" style="16" customWidth="1"/>
    <col min="2" max="2" width="8.5703125" style="16" customWidth="1"/>
    <col min="3" max="3" width="54.7109375" style="16" customWidth="1"/>
    <col min="4" max="4" width="2.7109375" style="16" customWidth="1"/>
    <col min="5" max="5" width="18.28515625" style="16" customWidth="1"/>
    <col min="6" max="6" width="2.7109375" style="35" customWidth="1"/>
    <col min="7" max="7" width="3" style="39" customWidth="1"/>
    <col min="8" max="8" width="2.7109375" style="35" customWidth="1"/>
    <col min="9" max="9" width="18.28515625" style="16" customWidth="1"/>
    <col min="10" max="10" width="2.7109375" style="35" customWidth="1"/>
    <col min="11" max="11" width="18.28515625" style="16" customWidth="1"/>
    <col min="12" max="12" width="2.7109375" style="35" customWidth="1"/>
    <col min="13" max="13" width="18.28515625" style="16" customWidth="1"/>
    <col min="14" max="14" width="2.7109375" style="35" customWidth="1"/>
    <col min="15" max="15" width="18.28515625" style="16" customWidth="1"/>
    <col min="16" max="16" width="2.7109375" style="16" customWidth="1"/>
    <col min="17" max="17" width="18.28515625" style="16" customWidth="1"/>
    <col min="18" max="16384" width="9.140625" style="16"/>
  </cols>
  <sheetData>
    <row r="2" spans="1:17" ht="18.75" x14ac:dyDescent="0.3">
      <c r="B2" s="18" t="s">
        <v>227</v>
      </c>
    </row>
    <row r="3" spans="1:17" s="21" customFormat="1" x14ac:dyDescent="0.25">
      <c r="F3" s="36"/>
      <c r="G3" s="38"/>
      <c r="H3" s="36"/>
      <c r="J3" s="36"/>
      <c r="L3" s="36"/>
      <c r="N3" s="36"/>
    </row>
    <row r="5" spans="1:17" x14ac:dyDescent="0.25">
      <c r="C5" s="27" t="str">
        <f>'0 General'!D7</f>
        <v>Nepal</v>
      </c>
      <c r="E5" s="19" t="s">
        <v>108</v>
      </c>
      <c r="I5" s="41" t="s">
        <v>375</v>
      </c>
      <c r="J5" s="42"/>
      <c r="K5" s="41" t="s">
        <v>376</v>
      </c>
      <c r="L5" s="42"/>
      <c r="M5" s="41" t="s">
        <v>377</v>
      </c>
      <c r="N5" s="42"/>
      <c r="O5" s="41" t="s">
        <v>378</v>
      </c>
      <c r="Q5" s="19" t="s">
        <v>110</v>
      </c>
    </row>
    <row r="6" spans="1:17" x14ac:dyDescent="0.25">
      <c r="C6" s="27" t="str">
        <f>'0 General'!D8</f>
        <v>2009-2010</v>
      </c>
      <c r="E6" s="19" t="s">
        <v>111</v>
      </c>
      <c r="I6" s="19" t="str">
        <f>'2 Governance'!E36</f>
        <v>District (DDC)</v>
      </c>
      <c r="K6" s="19" t="str">
        <f>'2 Governance'!G36</f>
        <v>Village (VDC)</v>
      </c>
      <c r="M6" s="19" t="str">
        <f>'2 Governance'!I36</f>
        <v>Municipality</v>
      </c>
      <c r="O6" s="19" t="str">
        <f>'2 Governance'!K36</f>
        <v>…</v>
      </c>
      <c r="Q6" s="19" t="s">
        <v>111</v>
      </c>
    </row>
    <row r="7" spans="1:17" s="21" customFormat="1" x14ac:dyDescent="0.25">
      <c r="A7" s="24"/>
      <c r="B7" s="23"/>
      <c r="C7" s="24"/>
      <c r="D7" s="24"/>
      <c r="E7" s="24"/>
      <c r="F7" s="38"/>
      <c r="G7" s="38"/>
      <c r="H7" s="38"/>
      <c r="I7" s="24"/>
      <c r="J7" s="38"/>
      <c r="K7" s="24"/>
      <c r="L7" s="38"/>
      <c r="M7" s="24"/>
      <c r="N7" s="38"/>
      <c r="O7" s="24"/>
      <c r="P7" s="24"/>
      <c r="Q7" s="24"/>
    </row>
    <row r="8" spans="1:17" x14ac:dyDescent="0.25">
      <c r="A8" s="20"/>
      <c r="B8" s="22"/>
      <c r="C8" s="20"/>
      <c r="D8" s="20"/>
      <c r="E8" s="20"/>
      <c r="F8" s="39"/>
      <c r="H8" s="39"/>
      <c r="I8" s="20"/>
      <c r="J8" s="39"/>
      <c r="K8" s="20"/>
      <c r="L8" s="39"/>
      <c r="M8" s="20"/>
      <c r="N8" s="39"/>
      <c r="O8" s="20"/>
      <c r="P8" s="20"/>
      <c r="Q8" s="20"/>
    </row>
    <row r="9" spans="1:17" x14ac:dyDescent="0.25">
      <c r="A9" s="20"/>
      <c r="B9" s="20"/>
      <c r="C9" s="25" t="s">
        <v>279</v>
      </c>
      <c r="D9" s="20"/>
      <c r="E9" s="20"/>
      <c r="I9" s="20"/>
      <c r="K9" s="20"/>
      <c r="M9" s="20"/>
      <c r="O9" s="20"/>
      <c r="P9" s="20"/>
      <c r="Q9" s="20"/>
    </row>
    <row r="10" spans="1:17" x14ac:dyDescent="0.25">
      <c r="A10" s="26"/>
      <c r="B10" s="20" t="s">
        <v>383</v>
      </c>
      <c r="C10" s="20" t="s">
        <v>384</v>
      </c>
      <c r="D10" s="26"/>
      <c r="E10" s="71"/>
      <c r="F10" s="72"/>
      <c r="G10" s="88"/>
      <c r="H10" s="72"/>
      <c r="I10" s="71"/>
      <c r="J10" s="72"/>
      <c r="K10" s="71"/>
      <c r="L10" s="72"/>
      <c r="M10" s="71"/>
      <c r="N10" s="72"/>
      <c r="O10" s="71"/>
      <c r="P10" s="73"/>
      <c r="Q10" s="74">
        <f>SUM(E10:O10)</f>
        <v>0</v>
      </c>
    </row>
    <row r="11" spans="1:17" x14ac:dyDescent="0.25">
      <c r="A11" s="26"/>
      <c r="B11" s="20" t="s">
        <v>274</v>
      </c>
      <c r="C11" s="20" t="s">
        <v>204</v>
      </c>
      <c r="D11" s="26"/>
      <c r="E11" s="71"/>
      <c r="F11" s="72"/>
      <c r="G11" s="88"/>
      <c r="H11" s="72"/>
      <c r="I11" s="71"/>
      <c r="J11" s="72"/>
      <c r="K11" s="71"/>
      <c r="L11" s="72"/>
      <c r="M11" s="71"/>
      <c r="N11" s="72"/>
      <c r="O11" s="71"/>
      <c r="P11" s="73"/>
      <c r="Q11" s="74">
        <f t="shared" ref="Q11:Q19" si="0">SUM(E11:O11)</f>
        <v>0</v>
      </c>
    </row>
    <row r="12" spans="1:17" x14ac:dyDescent="0.25">
      <c r="A12" s="26"/>
      <c r="B12" s="20" t="s">
        <v>275</v>
      </c>
      <c r="C12" s="20" t="s">
        <v>205</v>
      </c>
      <c r="D12" s="26"/>
      <c r="E12" s="71"/>
      <c r="F12" s="72"/>
      <c r="G12" s="88"/>
      <c r="H12" s="72"/>
      <c r="I12" s="71"/>
      <c r="J12" s="72"/>
      <c r="K12" s="71"/>
      <c r="L12" s="72"/>
      <c r="M12" s="71"/>
      <c r="N12" s="72"/>
      <c r="O12" s="71"/>
      <c r="P12" s="73"/>
      <c r="Q12" s="74">
        <f t="shared" si="0"/>
        <v>0</v>
      </c>
    </row>
    <row r="13" spans="1:17" x14ac:dyDescent="0.25">
      <c r="A13" s="26"/>
      <c r="B13" s="20" t="s">
        <v>389</v>
      </c>
      <c r="C13" s="20" t="s">
        <v>385</v>
      </c>
      <c r="D13" s="26"/>
      <c r="E13" s="71"/>
      <c r="F13" s="72"/>
      <c r="G13" s="88"/>
      <c r="H13" s="72"/>
      <c r="I13" s="71"/>
      <c r="J13" s="72"/>
      <c r="K13" s="71"/>
      <c r="L13" s="72"/>
      <c r="M13" s="71"/>
      <c r="N13" s="72"/>
      <c r="O13" s="71"/>
      <c r="P13" s="73"/>
      <c r="Q13" s="74">
        <f t="shared" si="0"/>
        <v>0</v>
      </c>
    </row>
    <row r="14" spans="1:17" x14ac:dyDescent="0.25">
      <c r="A14" s="26"/>
      <c r="B14" s="20" t="s">
        <v>276</v>
      </c>
      <c r="C14" s="20" t="s">
        <v>206</v>
      </c>
      <c r="D14" s="26"/>
      <c r="E14" s="71"/>
      <c r="F14" s="72"/>
      <c r="G14" s="88"/>
      <c r="H14" s="72"/>
      <c r="I14" s="71"/>
      <c r="J14" s="72"/>
      <c r="K14" s="71"/>
      <c r="L14" s="72"/>
      <c r="M14" s="71"/>
      <c r="N14" s="72"/>
      <c r="O14" s="71"/>
      <c r="P14" s="73"/>
      <c r="Q14" s="74">
        <f t="shared" si="0"/>
        <v>0</v>
      </c>
    </row>
    <row r="15" spans="1:17" x14ac:dyDescent="0.25">
      <c r="A15" s="26"/>
      <c r="B15" s="20" t="s">
        <v>277</v>
      </c>
      <c r="C15" s="20" t="s">
        <v>207</v>
      </c>
      <c r="D15" s="26"/>
      <c r="E15" s="71"/>
      <c r="F15" s="72"/>
      <c r="G15" s="88"/>
      <c r="H15" s="72"/>
      <c r="I15" s="71"/>
      <c r="J15" s="72"/>
      <c r="K15" s="71"/>
      <c r="L15" s="72"/>
      <c r="M15" s="71"/>
      <c r="N15" s="72"/>
      <c r="O15" s="71"/>
      <c r="P15" s="73"/>
      <c r="Q15" s="74">
        <f t="shared" si="0"/>
        <v>0</v>
      </c>
    </row>
    <row r="16" spans="1:17" x14ac:dyDescent="0.25">
      <c r="A16" s="26"/>
      <c r="B16" s="20" t="s">
        <v>252</v>
      </c>
      <c r="C16" s="20" t="s">
        <v>313</v>
      </c>
      <c r="D16" s="26"/>
      <c r="E16" s="71"/>
      <c r="F16" s="72"/>
      <c r="G16" s="88"/>
      <c r="H16" s="72"/>
      <c r="I16" s="71"/>
      <c r="J16" s="72"/>
      <c r="K16" s="71"/>
      <c r="L16" s="72"/>
      <c r="M16" s="71"/>
      <c r="N16" s="72"/>
      <c r="O16" s="71"/>
      <c r="P16" s="73"/>
      <c r="Q16" s="74">
        <f t="shared" si="0"/>
        <v>0</v>
      </c>
    </row>
    <row r="17" spans="1:17" x14ac:dyDescent="0.25">
      <c r="A17" s="26"/>
      <c r="B17" s="20" t="s">
        <v>278</v>
      </c>
      <c r="C17" s="20" t="s">
        <v>314</v>
      </c>
      <c r="D17" s="26"/>
      <c r="E17" s="71"/>
      <c r="F17" s="72"/>
      <c r="G17" s="88"/>
      <c r="H17" s="72"/>
      <c r="I17" s="71"/>
      <c r="J17" s="72"/>
      <c r="K17" s="71"/>
      <c r="L17" s="72"/>
      <c r="M17" s="71"/>
      <c r="N17" s="72"/>
      <c r="O17" s="71"/>
      <c r="P17" s="73"/>
      <c r="Q17" s="74">
        <f t="shared" si="0"/>
        <v>0</v>
      </c>
    </row>
    <row r="18" spans="1:17" x14ac:dyDescent="0.25">
      <c r="A18" s="26"/>
      <c r="B18" s="20" t="s">
        <v>387</v>
      </c>
      <c r="C18" s="20" t="s">
        <v>388</v>
      </c>
      <c r="D18" s="26"/>
      <c r="E18" s="71"/>
      <c r="F18" s="72"/>
      <c r="G18" s="88"/>
      <c r="H18" s="72"/>
      <c r="I18" s="71"/>
      <c r="J18" s="72"/>
      <c r="K18" s="71"/>
      <c r="L18" s="72"/>
      <c r="M18" s="71"/>
      <c r="N18" s="72"/>
      <c r="O18" s="71"/>
      <c r="P18" s="73"/>
      <c r="Q18" s="74">
        <f t="shared" si="0"/>
        <v>0</v>
      </c>
    </row>
    <row r="19" spans="1:17" x14ac:dyDescent="0.25">
      <c r="A19" s="26"/>
      <c r="B19" s="20" t="s">
        <v>253</v>
      </c>
      <c r="C19" s="20" t="s">
        <v>386</v>
      </c>
      <c r="D19" s="26"/>
      <c r="E19" s="71"/>
      <c r="F19" s="72"/>
      <c r="G19" s="88"/>
      <c r="H19" s="72"/>
      <c r="I19" s="71"/>
      <c r="J19" s="72"/>
      <c r="K19" s="71"/>
      <c r="L19" s="72"/>
      <c r="M19" s="71"/>
      <c r="N19" s="72"/>
      <c r="O19" s="71"/>
      <c r="P19" s="73"/>
      <c r="Q19" s="74">
        <f t="shared" si="0"/>
        <v>0</v>
      </c>
    </row>
    <row r="20" spans="1:17" s="17" customFormat="1" x14ac:dyDescent="0.25">
      <c r="C20" s="17" t="s">
        <v>292</v>
      </c>
      <c r="E20" s="76">
        <f>SUM(E10:E19)</f>
        <v>0</v>
      </c>
      <c r="F20" s="77"/>
      <c r="G20" s="81"/>
      <c r="H20" s="77"/>
      <c r="I20" s="76">
        <f>SUM(I10:I19)</f>
        <v>0</v>
      </c>
      <c r="J20" s="77"/>
      <c r="K20" s="76">
        <f>SUM(K10:K19)</f>
        <v>0</v>
      </c>
      <c r="L20" s="77"/>
      <c r="M20" s="76">
        <f>SUM(M10:M19)</f>
        <v>0</v>
      </c>
      <c r="N20" s="77"/>
      <c r="O20" s="76">
        <f>SUM(O10:O19)</f>
        <v>0</v>
      </c>
      <c r="P20" s="78"/>
      <c r="Q20" s="79">
        <f>SUM(Q10:Q19)</f>
        <v>0</v>
      </c>
    </row>
    <row r="21" spans="1:17" s="21" customFormat="1" x14ac:dyDescent="0.25">
      <c r="E21" s="89"/>
      <c r="F21" s="90"/>
      <c r="G21" s="91"/>
      <c r="H21" s="90"/>
      <c r="I21" s="89"/>
      <c r="J21" s="90"/>
      <c r="K21" s="89"/>
      <c r="L21" s="90"/>
      <c r="M21" s="89"/>
      <c r="N21" s="90"/>
      <c r="O21" s="89"/>
      <c r="P21" s="89"/>
      <c r="Q21" s="89"/>
    </row>
    <row r="22" spans="1:17" x14ac:dyDescent="0.25">
      <c r="E22" s="92"/>
      <c r="F22" s="83"/>
      <c r="G22" s="93"/>
      <c r="H22" s="83"/>
      <c r="I22" s="92"/>
      <c r="J22" s="83"/>
      <c r="K22" s="92"/>
      <c r="L22" s="83"/>
      <c r="M22" s="92"/>
      <c r="N22" s="83"/>
      <c r="O22" s="92"/>
      <c r="P22" s="92"/>
      <c r="Q22" s="92"/>
    </row>
    <row r="23" spans="1:17" x14ac:dyDescent="0.25">
      <c r="C23" s="17" t="s">
        <v>208</v>
      </c>
      <c r="E23" s="92"/>
      <c r="F23" s="83"/>
      <c r="G23" s="93"/>
      <c r="H23" s="83"/>
      <c r="I23" s="92"/>
      <c r="J23" s="83"/>
      <c r="K23" s="92"/>
      <c r="L23" s="83"/>
      <c r="M23" s="92"/>
      <c r="N23" s="83"/>
      <c r="O23" s="92"/>
      <c r="P23" s="92"/>
      <c r="Q23" s="92"/>
    </row>
    <row r="24" spans="1:17" x14ac:dyDescent="0.25">
      <c r="C24" s="30" t="s">
        <v>209</v>
      </c>
      <c r="E24" s="92"/>
      <c r="F24" s="83"/>
      <c r="G24" s="93"/>
      <c r="H24" s="83"/>
      <c r="I24" s="92"/>
      <c r="J24" s="83"/>
      <c r="K24" s="92"/>
      <c r="L24" s="83"/>
      <c r="M24" s="92"/>
      <c r="N24" s="83"/>
      <c r="O24" s="92"/>
      <c r="P24" s="92"/>
      <c r="Q24" s="92"/>
    </row>
    <row r="25" spans="1:17" x14ac:dyDescent="0.25">
      <c r="B25" s="16" t="s">
        <v>394</v>
      </c>
      <c r="C25" s="16" t="s">
        <v>390</v>
      </c>
      <c r="E25" s="71"/>
      <c r="F25" s="72"/>
      <c r="G25" s="88"/>
      <c r="H25" s="72"/>
      <c r="I25" s="71"/>
      <c r="J25" s="72"/>
      <c r="K25" s="71"/>
      <c r="L25" s="72"/>
      <c r="M25" s="71"/>
      <c r="N25" s="72"/>
      <c r="O25" s="71"/>
      <c r="P25" s="73"/>
      <c r="Q25" s="74">
        <f t="shared" ref="Q25:Q32" si="1">SUM(E25:O25)</f>
        <v>0</v>
      </c>
    </row>
    <row r="26" spans="1:17" x14ac:dyDescent="0.25">
      <c r="C26" s="30" t="s">
        <v>391</v>
      </c>
      <c r="E26" s="71"/>
      <c r="F26" s="72"/>
      <c r="G26" s="88"/>
      <c r="H26" s="72"/>
      <c r="I26" s="71"/>
      <c r="J26" s="72"/>
      <c r="K26" s="71"/>
      <c r="L26" s="72"/>
      <c r="M26" s="71"/>
      <c r="N26" s="72"/>
      <c r="O26" s="71"/>
      <c r="P26" s="73"/>
      <c r="Q26" s="74">
        <f t="shared" ref="Q26" si="2">SUM(E26:O26)</f>
        <v>0</v>
      </c>
    </row>
    <row r="27" spans="1:17" x14ac:dyDescent="0.25">
      <c r="B27" s="16" t="s">
        <v>395</v>
      </c>
      <c r="C27" s="16" t="s">
        <v>211</v>
      </c>
      <c r="E27" s="71"/>
      <c r="F27" s="72"/>
      <c r="G27" s="88"/>
      <c r="H27" s="72"/>
      <c r="I27" s="71"/>
      <c r="J27" s="72"/>
      <c r="K27" s="71"/>
      <c r="L27" s="72"/>
      <c r="M27" s="71"/>
      <c r="N27" s="72"/>
      <c r="O27" s="71"/>
      <c r="P27" s="73"/>
      <c r="Q27" s="74">
        <f t="shared" si="1"/>
        <v>0</v>
      </c>
    </row>
    <row r="28" spans="1:17" x14ac:dyDescent="0.25">
      <c r="B28" s="16" t="s">
        <v>396</v>
      </c>
      <c r="C28" s="16" t="s">
        <v>212</v>
      </c>
      <c r="E28" s="71"/>
      <c r="F28" s="72"/>
      <c r="G28" s="88"/>
      <c r="H28" s="72"/>
      <c r="I28" s="71"/>
      <c r="J28" s="72"/>
      <c r="K28" s="71"/>
      <c r="L28" s="72"/>
      <c r="M28" s="71"/>
      <c r="N28" s="72"/>
      <c r="O28" s="71"/>
      <c r="P28" s="73"/>
      <c r="Q28" s="74">
        <f t="shared" si="1"/>
        <v>0</v>
      </c>
    </row>
    <row r="29" spans="1:17" x14ac:dyDescent="0.25">
      <c r="B29" s="16" t="s">
        <v>397</v>
      </c>
      <c r="C29" s="16" t="s">
        <v>220</v>
      </c>
      <c r="E29" s="71"/>
      <c r="F29" s="72"/>
      <c r="G29" s="88"/>
      <c r="H29" s="72"/>
      <c r="I29" s="71"/>
      <c r="J29" s="72"/>
      <c r="K29" s="71"/>
      <c r="L29" s="72"/>
      <c r="M29" s="71"/>
      <c r="N29" s="72"/>
      <c r="O29" s="71"/>
      <c r="P29" s="73"/>
      <c r="Q29" s="74">
        <f t="shared" si="1"/>
        <v>0</v>
      </c>
    </row>
    <row r="30" spans="1:17" x14ac:dyDescent="0.25">
      <c r="C30" s="30" t="s">
        <v>392</v>
      </c>
      <c r="E30" s="71"/>
      <c r="F30" s="72"/>
      <c r="G30" s="88"/>
      <c r="H30" s="72"/>
      <c r="I30" s="71"/>
      <c r="J30" s="72"/>
      <c r="K30" s="71"/>
      <c r="L30" s="72"/>
      <c r="M30" s="71"/>
      <c r="N30" s="72"/>
      <c r="O30" s="71"/>
      <c r="P30" s="73"/>
      <c r="Q30" s="74">
        <f t="shared" si="1"/>
        <v>0</v>
      </c>
    </row>
    <row r="31" spans="1:17" x14ac:dyDescent="0.25">
      <c r="B31" s="16" t="s">
        <v>398</v>
      </c>
      <c r="C31" s="16" t="s">
        <v>213</v>
      </c>
      <c r="E31" s="71"/>
      <c r="F31" s="72"/>
      <c r="G31" s="88"/>
      <c r="H31" s="72"/>
      <c r="I31" s="71"/>
      <c r="J31" s="72"/>
      <c r="K31" s="71"/>
      <c r="L31" s="72"/>
      <c r="M31" s="71"/>
      <c r="N31" s="72"/>
      <c r="O31" s="71"/>
      <c r="P31" s="73"/>
      <c r="Q31" s="74">
        <f t="shared" si="1"/>
        <v>0</v>
      </c>
    </row>
    <row r="32" spans="1:17" x14ac:dyDescent="0.25">
      <c r="B32" s="16" t="s">
        <v>399</v>
      </c>
      <c r="C32" s="16" t="s">
        <v>210</v>
      </c>
      <c r="E32" s="71"/>
      <c r="F32" s="72"/>
      <c r="G32" s="88"/>
      <c r="H32" s="72"/>
      <c r="I32" s="71"/>
      <c r="J32" s="72"/>
      <c r="K32" s="71"/>
      <c r="L32" s="72"/>
      <c r="M32" s="71"/>
      <c r="N32" s="72"/>
      <c r="O32" s="71"/>
      <c r="P32" s="73"/>
      <c r="Q32" s="74">
        <f t="shared" si="1"/>
        <v>0</v>
      </c>
    </row>
    <row r="33" spans="2:17" x14ac:dyDescent="0.25">
      <c r="C33" s="17" t="s">
        <v>214</v>
      </c>
      <c r="E33" s="76">
        <f>SUM(E25:E32)</f>
        <v>0</v>
      </c>
      <c r="F33" s="77"/>
      <c r="G33" s="81"/>
      <c r="H33" s="77"/>
      <c r="I33" s="76">
        <f>SUM(I25:I32)</f>
        <v>0</v>
      </c>
      <c r="J33" s="77"/>
      <c r="K33" s="76">
        <f>SUM(K25:K32)</f>
        <v>0</v>
      </c>
      <c r="L33" s="77"/>
      <c r="M33" s="76">
        <f>SUM(M25:M32)</f>
        <v>0</v>
      </c>
      <c r="N33" s="77"/>
      <c r="O33" s="76">
        <f>SUM(O25:O32)</f>
        <v>0</v>
      </c>
      <c r="P33" s="78"/>
      <c r="Q33" s="79">
        <f>SUM(Q25:Q32)</f>
        <v>0</v>
      </c>
    </row>
    <row r="34" spans="2:17" x14ac:dyDescent="0.25">
      <c r="E34" s="92"/>
      <c r="F34" s="83"/>
      <c r="G34" s="93"/>
      <c r="H34" s="83"/>
      <c r="I34" s="92"/>
      <c r="J34" s="83"/>
      <c r="K34" s="92"/>
      <c r="L34" s="83"/>
      <c r="M34" s="92"/>
      <c r="N34" s="83"/>
      <c r="O34" s="92"/>
      <c r="P34" s="92"/>
      <c r="Q34" s="92"/>
    </row>
    <row r="35" spans="2:17" x14ac:dyDescent="0.25">
      <c r="C35" s="17" t="s">
        <v>331</v>
      </c>
      <c r="E35" s="92"/>
      <c r="F35" s="83"/>
      <c r="G35" s="93"/>
      <c r="H35" s="83"/>
      <c r="I35" s="92"/>
      <c r="J35" s="83"/>
      <c r="K35" s="92"/>
      <c r="L35" s="83"/>
      <c r="M35" s="92"/>
      <c r="N35" s="83"/>
      <c r="O35" s="92"/>
      <c r="P35" s="92"/>
      <c r="Q35" s="92"/>
    </row>
    <row r="36" spans="2:17" x14ac:dyDescent="0.25">
      <c r="B36" s="16" t="s">
        <v>393</v>
      </c>
      <c r="C36" s="16" t="s">
        <v>330</v>
      </c>
      <c r="E36" s="71"/>
      <c r="F36" s="72"/>
      <c r="G36" s="88"/>
      <c r="H36" s="72"/>
      <c r="I36" s="71"/>
      <c r="J36" s="72"/>
      <c r="K36" s="71"/>
      <c r="L36" s="72"/>
      <c r="M36" s="71"/>
      <c r="N36" s="72"/>
      <c r="O36" s="71"/>
      <c r="P36" s="73"/>
      <c r="Q36" s="74">
        <f t="shared" ref="Q36" si="3">SUM(E36:O36)</f>
        <v>0</v>
      </c>
    </row>
    <row r="37" spans="2:17" s="21" customFormat="1" x14ac:dyDescent="0.25">
      <c r="F37" s="36"/>
      <c r="G37" s="38"/>
      <c r="H37" s="36"/>
      <c r="J37" s="36"/>
      <c r="L37" s="36"/>
      <c r="N37" s="36"/>
    </row>
  </sheetData>
  <sheetProtection sheet="1" objects="1" scenarios="1" formatCells="0" formatColumns="0" formatRows="0"/>
  <pageMargins left="0.7" right="0.7" top="0.75" bottom="0.75" header="0.3" footer="0.3"/>
  <pageSetup scale="62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0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customWidth="1"/>
    <col min="3" max="3" width="75.570312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2" width="4.5703125" customWidth="1"/>
    <col min="13" max="14" width="9.28515625" customWidth="1"/>
    <col min="15" max="17" width="9.140625" style="19" hidden="1" customWidth="1"/>
    <col min="18" max="22" width="9.140625" style="50" hidden="1" customWidth="1"/>
    <col min="23" max="23" width="9.140625" style="19" hidden="1" customWidth="1"/>
    <col min="24" max="25" width="9.140625" customWidth="1"/>
  </cols>
  <sheetData>
    <row r="2" spans="2:23" ht="18.75" x14ac:dyDescent="0.3">
      <c r="B2" s="2" t="s">
        <v>340</v>
      </c>
    </row>
    <row r="3" spans="2:23" s="21" customFormat="1" ht="15" customHeight="1" x14ac:dyDescent="0.3">
      <c r="B3" s="6"/>
      <c r="F3" s="36"/>
      <c r="H3" s="36"/>
      <c r="J3" s="36"/>
      <c r="O3" s="31"/>
      <c r="P3" s="31"/>
      <c r="Q3" s="31"/>
      <c r="R3" s="52"/>
      <c r="S3" s="52"/>
      <c r="T3" s="52"/>
      <c r="U3" s="52"/>
      <c r="V3" s="52"/>
      <c r="W3" s="31"/>
    </row>
    <row r="4" spans="2:23" ht="15" customHeight="1" x14ac:dyDescent="0.3">
      <c r="B4" s="2"/>
    </row>
    <row r="5" spans="2:23" ht="15" customHeight="1" x14ac:dyDescent="0.25">
      <c r="B5" s="3"/>
      <c r="C5" s="14" t="str">
        <f>'0 General'!D7</f>
        <v>Nepal</v>
      </c>
      <c r="D5" s="1"/>
      <c r="E5" s="15" t="s">
        <v>375</v>
      </c>
      <c r="F5" s="37"/>
      <c r="G5" s="15" t="s">
        <v>376</v>
      </c>
      <c r="H5" s="37"/>
      <c r="I5" s="15" t="s">
        <v>377</v>
      </c>
      <c r="J5" s="37"/>
      <c r="K5" s="15" t="s">
        <v>378</v>
      </c>
      <c r="M5" s="1"/>
    </row>
    <row r="6" spans="2:23" ht="15" customHeight="1" x14ac:dyDescent="0.25">
      <c r="B6" s="3"/>
      <c r="C6" s="5" t="str">
        <f>'0 General'!D8</f>
        <v>2009-2010</v>
      </c>
      <c r="E6" s="3" t="str">
        <f>'2 Governance'!E37</f>
        <v>District (DDC)</v>
      </c>
      <c r="G6" s="19" t="str">
        <f>'2 Governance'!G37</f>
        <v>Village (VDC)</v>
      </c>
      <c r="I6" s="19" t="str">
        <f>'2 Governance'!I37</f>
        <v>Municipality</v>
      </c>
      <c r="K6" s="19" t="str">
        <f>'2 Governance'!K37</f>
        <v>…</v>
      </c>
      <c r="M6" s="1"/>
    </row>
    <row r="7" spans="2:23" s="7" customFormat="1" x14ac:dyDescent="0.25">
      <c r="F7" s="36"/>
      <c r="H7" s="36"/>
      <c r="J7" s="36"/>
      <c r="O7" s="31"/>
      <c r="P7" s="31"/>
      <c r="Q7" s="31"/>
      <c r="R7" s="52"/>
      <c r="S7" s="52"/>
      <c r="T7" s="52"/>
      <c r="U7" s="52"/>
      <c r="V7" s="52"/>
      <c r="W7" s="31"/>
    </row>
    <row r="9" spans="2:23" x14ac:dyDescent="0.25">
      <c r="B9" s="1" t="s">
        <v>28</v>
      </c>
      <c r="C9" s="1" t="s">
        <v>698</v>
      </c>
    </row>
    <row r="10" spans="2:23" x14ac:dyDescent="0.25">
      <c r="B10" t="s">
        <v>29</v>
      </c>
      <c r="C10" t="s">
        <v>470</v>
      </c>
      <c r="E10" s="33" t="s">
        <v>379</v>
      </c>
      <c r="G10" s="54" t="s">
        <v>379</v>
      </c>
      <c r="I10" s="54" t="s">
        <v>379</v>
      </c>
      <c r="K10" s="54" t="s">
        <v>244</v>
      </c>
      <c r="O10" s="19" t="s">
        <v>244</v>
      </c>
      <c r="P10" s="19" t="s">
        <v>349</v>
      </c>
      <c r="Q10" s="19" t="s">
        <v>350</v>
      </c>
      <c r="R10" s="50" t="s">
        <v>351</v>
      </c>
      <c r="S10" s="50" t="s">
        <v>352</v>
      </c>
      <c r="T10" s="50" t="s">
        <v>379</v>
      </c>
      <c r="U10" s="50" t="s">
        <v>703</v>
      </c>
    </row>
    <row r="11" spans="2:23" x14ac:dyDescent="0.25">
      <c r="B11" t="s">
        <v>30</v>
      </c>
      <c r="C11" t="s">
        <v>59</v>
      </c>
      <c r="E11" s="33" t="s">
        <v>223</v>
      </c>
      <c r="G11" s="33" t="s">
        <v>223</v>
      </c>
      <c r="I11" s="54" t="s">
        <v>223</v>
      </c>
      <c r="K11" s="33" t="s">
        <v>244</v>
      </c>
      <c r="O11" s="19" t="s">
        <v>244</v>
      </c>
      <c r="P11" s="19" t="s">
        <v>222</v>
      </c>
      <c r="Q11" s="19" t="s">
        <v>223</v>
      </c>
      <c r="R11" s="50" t="s">
        <v>660</v>
      </c>
      <c r="S11" s="50" t="s">
        <v>703</v>
      </c>
    </row>
    <row r="12" spans="2:23" x14ac:dyDescent="0.25">
      <c r="B12" t="s">
        <v>48</v>
      </c>
      <c r="C12" t="s">
        <v>61</v>
      </c>
      <c r="E12" s="33" t="s">
        <v>223</v>
      </c>
      <c r="G12" s="33" t="s">
        <v>223</v>
      </c>
      <c r="I12" s="54" t="s">
        <v>223</v>
      </c>
      <c r="K12" s="33" t="s">
        <v>244</v>
      </c>
      <c r="O12" s="19" t="s">
        <v>244</v>
      </c>
      <c r="P12" s="19" t="s">
        <v>222</v>
      </c>
      <c r="Q12" s="19" t="s">
        <v>223</v>
      </c>
      <c r="R12" s="50" t="s">
        <v>703</v>
      </c>
    </row>
    <row r="13" spans="2:23" s="16" customFormat="1" x14ac:dyDescent="0.25">
      <c r="B13" t="s">
        <v>53</v>
      </c>
      <c r="C13" t="s">
        <v>130</v>
      </c>
      <c r="E13" s="33" t="s">
        <v>223</v>
      </c>
      <c r="F13" s="35"/>
      <c r="G13" s="33" t="s">
        <v>223</v>
      </c>
      <c r="H13" s="35"/>
      <c r="I13" s="54" t="s">
        <v>223</v>
      </c>
      <c r="J13" s="35"/>
      <c r="K13" s="33" t="s">
        <v>244</v>
      </c>
      <c r="M13"/>
      <c r="O13" s="19" t="s">
        <v>244</v>
      </c>
      <c r="P13" s="19" t="s">
        <v>222</v>
      </c>
      <c r="Q13" s="19" t="s">
        <v>223</v>
      </c>
      <c r="R13" s="50" t="s">
        <v>660</v>
      </c>
      <c r="S13" s="50" t="s">
        <v>703</v>
      </c>
      <c r="T13" s="50"/>
      <c r="U13" s="50"/>
      <c r="V13" s="50"/>
      <c r="W13" s="19"/>
    </row>
    <row r="14" spans="2:23" s="16" customFormat="1" x14ac:dyDescent="0.25">
      <c r="B14" t="s">
        <v>55</v>
      </c>
      <c r="C14" s="16" t="s">
        <v>405</v>
      </c>
      <c r="E14" s="33" t="s">
        <v>222</v>
      </c>
      <c r="F14" s="35"/>
      <c r="G14" s="33" t="s">
        <v>222</v>
      </c>
      <c r="H14" s="35"/>
      <c r="I14" s="54" t="s">
        <v>222</v>
      </c>
      <c r="J14" s="35"/>
      <c r="K14" s="33" t="s">
        <v>244</v>
      </c>
      <c r="O14" s="50" t="s">
        <v>244</v>
      </c>
      <c r="P14" s="50" t="s">
        <v>222</v>
      </c>
      <c r="Q14" s="50" t="s">
        <v>223</v>
      </c>
      <c r="R14" s="50" t="s">
        <v>660</v>
      </c>
      <c r="S14" s="50" t="s">
        <v>703</v>
      </c>
      <c r="T14" s="50"/>
      <c r="U14" s="50"/>
      <c r="V14" s="50"/>
      <c r="W14" s="19"/>
    </row>
    <row r="15" spans="2:23" s="16" customFormat="1" x14ac:dyDescent="0.25">
      <c r="B15" t="s">
        <v>58</v>
      </c>
      <c r="C15" s="16" t="s">
        <v>134</v>
      </c>
      <c r="E15" s="33" t="s">
        <v>223</v>
      </c>
      <c r="F15" s="35"/>
      <c r="G15" s="33" t="s">
        <v>223</v>
      </c>
      <c r="H15" s="35"/>
      <c r="I15" s="54" t="s">
        <v>223</v>
      </c>
      <c r="J15" s="35"/>
      <c r="K15" s="33" t="s">
        <v>244</v>
      </c>
      <c r="O15" s="19" t="s">
        <v>244</v>
      </c>
      <c r="P15" s="19" t="s">
        <v>222</v>
      </c>
      <c r="Q15" s="19" t="s">
        <v>223</v>
      </c>
      <c r="R15" s="50" t="s">
        <v>660</v>
      </c>
      <c r="S15" s="50" t="s">
        <v>703</v>
      </c>
      <c r="T15" s="50"/>
      <c r="U15" s="50"/>
      <c r="V15" s="50"/>
      <c r="W15" s="19"/>
    </row>
    <row r="16" spans="2:23" x14ac:dyDescent="0.25">
      <c r="E16" s="16"/>
      <c r="G16" s="16"/>
      <c r="I16" s="16"/>
      <c r="K16" s="16"/>
    </row>
    <row r="17" spans="2:23" x14ac:dyDescent="0.25">
      <c r="B17" s="1" t="s">
        <v>35</v>
      </c>
      <c r="C17" s="1" t="s">
        <v>471</v>
      </c>
      <c r="E17" s="16"/>
      <c r="G17" s="16"/>
      <c r="I17" s="16"/>
      <c r="K17" s="16"/>
    </row>
    <row r="18" spans="2:23" x14ac:dyDescent="0.25">
      <c r="B18" t="s">
        <v>39</v>
      </c>
      <c r="C18" t="s">
        <v>38</v>
      </c>
      <c r="E18" s="33" t="s">
        <v>311</v>
      </c>
      <c r="G18" s="33" t="s">
        <v>311</v>
      </c>
      <c r="I18" s="54" t="s">
        <v>311</v>
      </c>
      <c r="K18" s="33" t="s">
        <v>244</v>
      </c>
      <c r="O18" s="19" t="s">
        <v>244</v>
      </c>
      <c r="P18" s="19" t="s">
        <v>362</v>
      </c>
      <c r="Q18" s="19" t="s">
        <v>363</v>
      </c>
      <c r="R18" s="50" t="s">
        <v>364</v>
      </c>
      <c r="S18" s="50" t="s">
        <v>365</v>
      </c>
      <c r="T18" s="50" t="s">
        <v>366</v>
      </c>
      <c r="U18" s="50" t="s">
        <v>311</v>
      </c>
      <c r="V18" s="50" t="s">
        <v>348</v>
      </c>
      <c r="W18" s="19" t="s">
        <v>703</v>
      </c>
    </row>
    <row r="19" spans="2:23" s="49" customFormat="1" x14ac:dyDescent="0.25">
      <c r="B19" s="48" t="s">
        <v>41</v>
      </c>
      <c r="C19" s="49" t="s">
        <v>468</v>
      </c>
      <c r="E19" s="54" t="s">
        <v>244</v>
      </c>
      <c r="F19" s="35"/>
      <c r="G19" s="54" t="s">
        <v>244</v>
      </c>
      <c r="H19" s="35"/>
      <c r="I19" s="54" t="s">
        <v>244</v>
      </c>
      <c r="J19" s="35"/>
      <c r="K19" s="54"/>
      <c r="O19" s="50"/>
      <c r="P19" s="50"/>
      <c r="Q19" s="50"/>
      <c r="R19" s="50"/>
      <c r="S19" s="50"/>
      <c r="T19" s="50"/>
      <c r="U19" s="50"/>
      <c r="V19" s="50"/>
      <c r="W19" s="50"/>
    </row>
    <row r="20" spans="2:23" s="49" customFormat="1" x14ac:dyDescent="0.25">
      <c r="B20" s="48" t="s">
        <v>40</v>
      </c>
      <c r="C20" s="49" t="s">
        <v>516</v>
      </c>
      <c r="E20" s="54" t="s">
        <v>244</v>
      </c>
      <c r="F20" s="35"/>
      <c r="G20" s="54" t="s">
        <v>244</v>
      </c>
      <c r="H20" s="35"/>
      <c r="I20" s="54" t="s">
        <v>244</v>
      </c>
      <c r="J20" s="35"/>
      <c r="K20" s="54" t="s">
        <v>244</v>
      </c>
      <c r="O20" s="50" t="s">
        <v>244</v>
      </c>
      <c r="P20" s="50" t="s">
        <v>517</v>
      </c>
      <c r="Q20" s="50" t="s">
        <v>518</v>
      </c>
      <c r="R20" s="50" t="s">
        <v>519</v>
      </c>
      <c r="S20" s="50" t="s">
        <v>703</v>
      </c>
      <c r="T20" s="50"/>
      <c r="U20" s="50"/>
      <c r="V20" s="50"/>
      <c r="W20" s="50"/>
    </row>
    <row r="21" spans="2:23" x14ac:dyDescent="0.25">
      <c r="B21" s="48" t="s">
        <v>54</v>
      </c>
      <c r="C21" t="s">
        <v>441</v>
      </c>
      <c r="E21" s="54" t="s">
        <v>244</v>
      </c>
      <c r="G21" s="54" t="s">
        <v>244</v>
      </c>
      <c r="I21" s="54" t="s">
        <v>244</v>
      </c>
      <c r="K21" s="33" t="s">
        <v>244</v>
      </c>
      <c r="O21" s="19" t="s">
        <v>244</v>
      </c>
      <c r="P21" s="19" t="s">
        <v>362</v>
      </c>
      <c r="Q21" s="19" t="s">
        <v>363</v>
      </c>
      <c r="R21" s="50" t="s">
        <v>367</v>
      </c>
      <c r="S21" s="50" t="s">
        <v>371</v>
      </c>
      <c r="T21" s="50" t="s">
        <v>370</v>
      </c>
      <c r="U21" s="50" t="s">
        <v>369</v>
      </c>
      <c r="V21" s="50" t="s">
        <v>368</v>
      </c>
      <c r="W21" s="19" t="s">
        <v>703</v>
      </c>
    </row>
    <row r="22" spans="2:23" s="49" customFormat="1" x14ac:dyDescent="0.25">
      <c r="B22" s="48" t="s">
        <v>56</v>
      </c>
      <c r="C22" s="49" t="s">
        <v>469</v>
      </c>
      <c r="E22" s="54" t="s">
        <v>244</v>
      </c>
      <c r="F22" s="35"/>
      <c r="G22" s="54" t="s">
        <v>244</v>
      </c>
      <c r="H22" s="35"/>
      <c r="I22" s="54" t="s">
        <v>244</v>
      </c>
      <c r="J22" s="35"/>
      <c r="K22" s="54"/>
      <c r="O22" s="50"/>
      <c r="P22" s="50"/>
      <c r="Q22" s="50"/>
      <c r="R22" s="50"/>
      <c r="S22" s="50"/>
      <c r="T22" s="50"/>
      <c r="U22" s="50"/>
      <c r="V22" s="50"/>
      <c r="W22" s="50"/>
    </row>
    <row r="23" spans="2:23" x14ac:dyDescent="0.25">
      <c r="B23" t="s">
        <v>57</v>
      </c>
      <c r="C23" t="s">
        <v>46</v>
      </c>
      <c r="E23" s="33" t="s">
        <v>244</v>
      </c>
      <c r="G23" s="54" t="s">
        <v>244</v>
      </c>
      <c r="I23" s="54" t="s">
        <v>244</v>
      </c>
      <c r="K23" s="33" t="s">
        <v>244</v>
      </c>
      <c r="O23" s="50" t="s">
        <v>244</v>
      </c>
      <c r="P23" s="50" t="s">
        <v>222</v>
      </c>
      <c r="Q23" s="50" t="s">
        <v>223</v>
      </c>
      <c r="R23" s="50" t="s">
        <v>660</v>
      </c>
      <c r="S23" s="50" t="s">
        <v>703</v>
      </c>
    </row>
    <row r="24" spans="2:23" x14ac:dyDescent="0.25">
      <c r="B24" s="49" t="s">
        <v>467</v>
      </c>
      <c r="C24" t="s">
        <v>402</v>
      </c>
      <c r="E24" s="54" t="s">
        <v>244</v>
      </c>
      <c r="G24" s="54" t="s">
        <v>244</v>
      </c>
      <c r="I24" s="54" t="s">
        <v>244</v>
      </c>
      <c r="K24" s="33" t="s">
        <v>244</v>
      </c>
      <c r="O24" s="19" t="s">
        <v>244</v>
      </c>
      <c r="P24" s="50" t="s">
        <v>222</v>
      </c>
      <c r="Q24" s="50" t="s">
        <v>223</v>
      </c>
      <c r="R24" s="50" t="s">
        <v>660</v>
      </c>
      <c r="S24" s="50" t="s">
        <v>703</v>
      </c>
    </row>
    <row r="25" spans="2:23" x14ac:dyDescent="0.25">
      <c r="B25" s="49" t="s">
        <v>466</v>
      </c>
      <c r="C25" t="s">
        <v>52</v>
      </c>
      <c r="E25" s="54" t="s">
        <v>244</v>
      </c>
      <c r="G25" s="54" t="s">
        <v>244</v>
      </c>
      <c r="I25" s="54" t="s">
        <v>244</v>
      </c>
      <c r="K25" s="33" t="s">
        <v>244</v>
      </c>
      <c r="O25" s="19" t="s">
        <v>244</v>
      </c>
      <c r="P25" s="50" t="s">
        <v>222</v>
      </c>
      <c r="Q25" s="50" t="s">
        <v>223</v>
      </c>
      <c r="R25" s="50" t="s">
        <v>660</v>
      </c>
      <c r="S25" s="50" t="s">
        <v>703</v>
      </c>
    </row>
    <row r="26" spans="2:23" x14ac:dyDescent="0.25">
      <c r="B26" s="49" t="s">
        <v>515</v>
      </c>
      <c r="C26" t="s">
        <v>60</v>
      </c>
      <c r="E26" s="54" t="s">
        <v>244</v>
      </c>
      <c r="G26" s="54" t="s">
        <v>244</v>
      </c>
      <c r="I26" s="54" t="s">
        <v>244</v>
      </c>
      <c r="K26" s="33" t="s">
        <v>244</v>
      </c>
      <c r="O26" s="19" t="s">
        <v>244</v>
      </c>
      <c r="P26" s="50" t="s">
        <v>222</v>
      </c>
      <c r="Q26" s="50" t="s">
        <v>223</v>
      </c>
      <c r="R26" s="50" t="s">
        <v>660</v>
      </c>
      <c r="S26" s="50" t="s">
        <v>703</v>
      </c>
    </row>
    <row r="27" spans="2:23" x14ac:dyDescent="0.25">
      <c r="C27" s="4"/>
      <c r="D27" s="4"/>
      <c r="E27" s="16"/>
      <c r="G27" s="16"/>
      <c r="I27" s="16"/>
      <c r="K27" s="16"/>
    </row>
    <row r="28" spans="2:23" x14ac:dyDescent="0.25">
      <c r="B28" s="1" t="s">
        <v>36</v>
      </c>
      <c r="C28" s="1" t="s">
        <v>37</v>
      </c>
      <c r="E28" s="16"/>
      <c r="G28" s="16"/>
      <c r="I28" s="16"/>
      <c r="K28" s="16"/>
    </row>
    <row r="29" spans="2:23" x14ac:dyDescent="0.25">
      <c r="B29" t="s">
        <v>42</v>
      </c>
      <c r="C29" t="s">
        <v>50</v>
      </c>
      <c r="E29" s="54" t="s">
        <v>244</v>
      </c>
      <c r="G29" s="54" t="s">
        <v>244</v>
      </c>
      <c r="I29" s="54" t="s">
        <v>244</v>
      </c>
      <c r="K29" s="54" t="s">
        <v>244</v>
      </c>
      <c r="O29" s="19" t="s">
        <v>244</v>
      </c>
      <c r="P29" s="19" t="s">
        <v>222</v>
      </c>
      <c r="Q29" s="19" t="s">
        <v>358</v>
      </c>
      <c r="R29" s="50" t="s">
        <v>357</v>
      </c>
      <c r="S29" s="50" t="s">
        <v>355</v>
      </c>
      <c r="T29" s="50" t="s">
        <v>703</v>
      </c>
    </row>
    <row r="30" spans="2:23" x14ac:dyDescent="0.25">
      <c r="B30" t="s">
        <v>43</v>
      </c>
      <c r="C30" t="s">
        <v>62</v>
      </c>
      <c r="E30" s="33" t="s">
        <v>244</v>
      </c>
      <c r="G30" s="33" t="s">
        <v>244</v>
      </c>
      <c r="I30" s="33" t="s">
        <v>244</v>
      </c>
      <c r="K30" s="33" t="s">
        <v>244</v>
      </c>
      <c r="O30" s="19" t="s">
        <v>244</v>
      </c>
      <c r="P30" s="19" t="s">
        <v>359</v>
      </c>
      <c r="Q30" s="19" t="s">
        <v>360</v>
      </c>
      <c r="R30" s="50" t="s">
        <v>361</v>
      </c>
      <c r="S30" s="50" t="s">
        <v>247</v>
      </c>
      <c r="T30" s="50" t="s">
        <v>703</v>
      </c>
    </row>
    <row r="31" spans="2:23" x14ac:dyDescent="0.25">
      <c r="B31" t="s">
        <v>44</v>
      </c>
      <c r="C31" t="s">
        <v>51</v>
      </c>
      <c r="E31" s="33" t="s">
        <v>244</v>
      </c>
      <c r="G31" s="33" t="s">
        <v>244</v>
      </c>
      <c r="I31" s="33" t="s">
        <v>244</v>
      </c>
      <c r="K31" s="33" t="s">
        <v>244</v>
      </c>
      <c r="O31" s="19" t="s">
        <v>244</v>
      </c>
      <c r="P31" s="19" t="s">
        <v>354</v>
      </c>
      <c r="Q31" s="19" t="s">
        <v>356</v>
      </c>
      <c r="R31" s="50" t="s">
        <v>355</v>
      </c>
      <c r="S31" s="50" t="s">
        <v>703</v>
      </c>
    </row>
    <row r="32" spans="2:23" x14ac:dyDescent="0.25">
      <c r="B32" t="s">
        <v>45</v>
      </c>
      <c r="C32" t="s">
        <v>49</v>
      </c>
      <c r="E32" s="33" t="s">
        <v>244</v>
      </c>
      <c r="G32" s="33" t="s">
        <v>244</v>
      </c>
      <c r="I32" s="33" t="s">
        <v>244</v>
      </c>
      <c r="K32" s="33" t="s">
        <v>244</v>
      </c>
      <c r="O32" s="19" t="s">
        <v>244</v>
      </c>
      <c r="P32" s="19" t="s">
        <v>222</v>
      </c>
      <c r="Q32" s="19" t="s">
        <v>223</v>
      </c>
      <c r="R32" s="50" t="s">
        <v>353</v>
      </c>
      <c r="S32" s="50" t="s">
        <v>703</v>
      </c>
    </row>
    <row r="33" spans="2:23" s="49" customFormat="1" x14ac:dyDescent="0.25">
      <c r="B33" s="49" t="s">
        <v>473</v>
      </c>
      <c r="C33" s="49" t="s">
        <v>474</v>
      </c>
      <c r="E33" s="54" t="s">
        <v>244</v>
      </c>
      <c r="F33" s="35"/>
      <c r="G33" s="54" t="s">
        <v>244</v>
      </c>
      <c r="H33" s="35"/>
      <c r="I33" s="54" t="s">
        <v>244</v>
      </c>
      <c r="J33" s="35"/>
      <c r="K33" s="54" t="s">
        <v>244</v>
      </c>
      <c r="O33" s="50" t="s">
        <v>244</v>
      </c>
      <c r="P33" s="50" t="s">
        <v>222</v>
      </c>
      <c r="Q33" s="50" t="s">
        <v>223</v>
      </c>
      <c r="R33" s="50" t="s">
        <v>353</v>
      </c>
      <c r="S33" s="50" t="s">
        <v>703</v>
      </c>
      <c r="T33" s="50"/>
      <c r="U33" s="50"/>
      <c r="V33" s="50"/>
      <c r="W33" s="50"/>
    </row>
    <row r="34" spans="2:23" x14ac:dyDescent="0.25">
      <c r="E34" s="16"/>
      <c r="G34" s="16"/>
      <c r="I34" s="16"/>
      <c r="K34" s="16"/>
    </row>
    <row r="35" spans="2:23" x14ac:dyDescent="0.25">
      <c r="B35" s="1" t="s">
        <v>34</v>
      </c>
      <c r="C35" s="1" t="s">
        <v>472</v>
      </c>
      <c r="E35" s="16"/>
      <c r="G35" s="16"/>
      <c r="I35" s="16"/>
      <c r="K35" s="16"/>
    </row>
    <row r="36" spans="2:23" x14ac:dyDescent="0.25">
      <c r="B36" t="s">
        <v>31</v>
      </c>
      <c r="C36" s="49" t="s">
        <v>671</v>
      </c>
      <c r="E36" s="54" t="s">
        <v>244</v>
      </c>
      <c r="G36" s="54" t="s">
        <v>244</v>
      </c>
      <c r="I36" s="54" t="s">
        <v>244</v>
      </c>
      <c r="K36" s="33" t="s">
        <v>244</v>
      </c>
      <c r="O36" s="19" t="s">
        <v>244</v>
      </c>
      <c r="P36" s="19" t="s">
        <v>222</v>
      </c>
      <c r="Q36" s="19" t="s">
        <v>223</v>
      </c>
      <c r="R36" s="50" t="s">
        <v>353</v>
      </c>
      <c r="S36" s="50" t="s">
        <v>703</v>
      </c>
    </row>
    <row r="37" spans="2:23" x14ac:dyDescent="0.25">
      <c r="B37" t="s">
        <v>32</v>
      </c>
      <c r="C37" s="49" t="s">
        <v>672</v>
      </c>
      <c r="E37" s="33" t="s">
        <v>244</v>
      </c>
      <c r="G37" s="33" t="s">
        <v>244</v>
      </c>
      <c r="I37" s="54" t="s">
        <v>244</v>
      </c>
      <c r="K37" s="33" t="s">
        <v>244</v>
      </c>
      <c r="O37" s="19" t="s">
        <v>244</v>
      </c>
      <c r="P37" s="19" t="s">
        <v>222</v>
      </c>
      <c r="Q37" s="19" t="s">
        <v>223</v>
      </c>
      <c r="R37" s="50" t="s">
        <v>353</v>
      </c>
      <c r="S37" s="50" t="s">
        <v>703</v>
      </c>
    </row>
    <row r="38" spans="2:23" x14ac:dyDescent="0.25">
      <c r="B38" t="s">
        <v>33</v>
      </c>
      <c r="C38" s="49" t="s">
        <v>673</v>
      </c>
      <c r="E38" s="33" t="s">
        <v>353</v>
      </c>
      <c r="G38" s="33" t="s">
        <v>353</v>
      </c>
      <c r="I38" s="54" t="s">
        <v>353</v>
      </c>
      <c r="K38" s="33" t="s">
        <v>244</v>
      </c>
      <c r="O38" s="19" t="s">
        <v>244</v>
      </c>
      <c r="P38" s="19" t="s">
        <v>222</v>
      </c>
      <c r="Q38" s="19" t="s">
        <v>223</v>
      </c>
      <c r="R38" s="50" t="s">
        <v>353</v>
      </c>
      <c r="S38" s="50" t="s">
        <v>703</v>
      </c>
    </row>
    <row r="39" spans="2:23" s="49" customFormat="1" x14ac:dyDescent="0.25">
      <c r="B39" s="48" t="s">
        <v>475</v>
      </c>
      <c r="C39" s="48" t="s">
        <v>476</v>
      </c>
      <c r="E39" s="54" t="s">
        <v>244</v>
      </c>
      <c r="F39" s="35"/>
      <c r="G39" s="54" t="s">
        <v>244</v>
      </c>
      <c r="H39" s="35"/>
      <c r="I39" s="54" t="s">
        <v>244</v>
      </c>
      <c r="J39" s="35"/>
      <c r="K39" s="54" t="s">
        <v>244</v>
      </c>
      <c r="O39" s="50" t="s">
        <v>244</v>
      </c>
      <c r="P39" s="50" t="s">
        <v>222</v>
      </c>
      <c r="Q39" s="50" t="s">
        <v>223</v>
      </c>
      <c r="R39" s="50" t="s">
        <v>353</v>
      </c>
      <c r="S39" s="50" t="s">
        <v>703</v>
      </c>
      <c r="T39" s="50"/>
      <c r="U39" s="50"/>
      <c r="V39" s="50"/>
      <c r="W39" s="50"/>
    </row>
    <row r="40" spans="2:23" s="21" customFormat="1" x14ac:dyDescent="0.25">
      <c r="F40" s="36"/>
      <c r="H40" s="36"/>
      <c r="J40" s="36"/>
      <c r="O40" s="31"/>
      <c r="P40" s="31"/>
      <c r="Q40" s="31"/>
      <c r="R40" s="52"/>
      <c r="S40" s="52"/>
      <c r="T40" s="52"/>
      <c r="U40" s="52"/>
      <c r="V40" s="52"/>
      <c r="W40" s="31"/>
    </row>
  </sheetData>
  <sheetProtection sheet="1" objects="1" scenarios="1" formatCells="0" formatColumns="0" formatRows="0"/>
  <dataValidations count="5">
    <dataValidation type="list" allowBlank="1" showInputMessage="1" showErrorMessage="1" sqref="K11 E36:E39 G36:G39 I36:I39 E13:E15 G13:G15 I13:I15 K13:K15 K23 I23 G23 E23 K36:K39 E11 G11 I11 E31:E33 G31:G33 I31:I33 K31:K33">
      <formula1>$O11:$S11</formula1>
    </dataValidation>
    <dataValidation type="list" allowBlank="1" showInputMessage="1" showErrorMessage="1" sqref="E24:E26 K24:K26 I24:I26 G24:G26 E29:E30 G29:G30 I29:I30 K29:K30">
      <formula1>$O24:$T24</formula1>
    </dataValidation>
    <dataValidation type="list" allowBlank="1" showInputMessage="1" showErrorMessage="1" sqref="E12 G12 I12 K12">
      <formula1>$O12:$Q12</formula1>
    </dataValidation>
    <dataValidation type="list" allowBlank="1" showInputMessage="1" showErrorMessage="1" sqref="G20:G21 K20:K21 K18 I18 G18 E18 I20:I21 E20:E21">
      <formula1>$O18:$W18</formula1>
    </dataValidation>
    <dataValidation type="list" allowBlank="1" showInputMessage="1" showErrorMessage="1" sqref="E10 K10 I10 G10">
      <formula1>$O10:$U10</formula1>
    </dataValidation>
  </dataValidations>
  <pageMargins left="0.7" right="0.7" top="0.75" bottom="0.75" header="0.3" footer="0.3"/>
  <pageSetup scale="70" orientation="landscape" horizontalDpi="200" verticalDpi="200" r:id="rId1"/>
  <rowBreaks count="1" manualBreakCount="1">
    <brk id="2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7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customWidth="1"/>
    <col min="3" max="3" width="75.710937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4" width="9.5703125" customWidth="1"/>
    <col min="15" max="17" width="9.140625" style="19" hidden="1" customWidth="1"/>
    <col min="18" max="20" width="9.140625" style="50" hidden="1" customWidth="1"/>
    <col min="21" max="21" width="9.140625" style="19" hidden="1" customWidth="1"/>
    <col min="22" max="22" width="9.140625" customWidth="1"/>
  </cols>
  <sheetData>
    <row r="2" spans="2:21" ht="18.75" x14ac:dyDescent="0.3">
      <c r="B2" s="2" t="s">
        <v>341</v>
      </c>
    </row>
    <row r="3" spans="2:21" s="21" customFormat="1" ht="15" customHeight="1" x14ac:dyDescent="0.3">
      <c r="B3" s="6"/>
      <c r="F3" s="36"/>
      <c r="H3" s="36"/>
      <c r="J3" s="36"/>
      <c r="O3" s="31"/>
      <c r="P3" s="31"/>
      <c r="Q3" s="31"/>
      <c r="R3" s="52"/>
      <c r="S3" s="52"/>
      <c r="T3" s="52"/>
      <c r="U3" s="31"/>
    </row>
    <row r="4" spans="2:21" ht="15" customHeight="1" x14ac:dyDescent="0.3">
      <c r="B4" s="2"/>
    </row>
    <row r="5" spans="2:21" ht="15" customHeight="1" x14ac:dyDescent="0.25">
      <c r="B5" s="3"/>
      <c r="C5" s="14" t="str">
        <f>'0 General'!D7</f>
        <v>Nepal</v>
      </c>
      <c r="D5" s="1"/>
      <c r="E5" s="15" t="s">
        <v>375</v>
      </c>
      <c r="F5" s="37"/>
      <c r="G5" s="15" t="s">
        <v>376</v>
      </c>
      <c r="H5" s="37"/>
      <c r="I5" s="15" t="s">
        <v>377</v>
      </c>
      <c r="J5" s="37"/>
      <c r="K5" s="15" t="s">
        <v>378</v>
      </c>
      <c r="M5" s="1"/>
    </row>
    <row r="6" spans="2:21" ht="15" customHeight="1" x14ac:dyDescent="0.25">
      <c r="B6" s="3"/>
      <c r="C6" s="5" t="str">
        <f>'0 General'!D8</f>
        <v>2009-2010</v>
      </c>
      <c r="E6" s="19" t="str">
        <f>'2 Governance'!E37</f>
        <v>District (DDC)</v>
      </c>
      <c r="G6" s="19" t="str">
        <f>'2 Governance'!G37</f>
        <v>Village (VDC)</v>
      </c>
      <c r="I6" s="19" t="str">
        <f>'2 Governance'!I37</f>
        <v>Municipality</v>
      </c>
      <c r="K6" s="19" t="str">
        <f>'2 Governance'!K37</f>
        <v>…</v>
      </c>
    </row>
    <row r="7" spans="2:21" s="7" customFormat="1" x14ac:dyDescent="0.25">
      <c r="F7" s="36"/>
      <c r="H7" s="36"/>
      <c r="J7" s="36"/>
      <c r="O7" s="31"/>
      <c r="P7" s="31"/>
      <c r="Q7" s="31"/>
      <c r="R7" s="52"/>
      <c r="S7" s="52"/>
      <c r="T7" s="52"/>
      <c r="U7" s="31"/>
    </row>
    <row r="9" spans="2:21" s="16" customFormat="1" x14ac:dyDescent="0.25">
      <c r="B9" s="17" t="s">
        <v>71</v>
      </c>
      <c r="C9" s="17" t="s">
        <v>333</v>
      </c>
      <c r="E9" s="35"/>
      <c r="F9" s="35"/>
      <c r="G9" s="35"/>
      <c r="H9" s="35"/>
      <c r="I9" s="35"/>
      <c r="J9" s="35"/>
      <c r="K9" s="35"/>
      <c r="O9" s="19"/>
      <c r="P9" s="19"/>
      <c r="Q9" s="19"/>
      <c r="R9" s="50"/>
      <c r="S9" s="50"/>
      <c r="T9" s="50"/>
      <c r="U9" s="19"/>
    </row>
    <row r="10" spans="2:21" x14ac:dyDescent="0.25">
      <c r="B10" t="s">
        <v>197</v>
      </c>
      <c r="C10" t="s">
        <v>663</v>
      </c>
      <c r="E10" s="33" t="s">
        <v>222</v>
      </c>
      <c r="G10" s="33" t="s">
        <v>222</v>
      </c>
      <c r="I10" s="33" t="s">
        <v>222</v>
      </c>
      <c r="K10" s="33" t="s">
        <v>244</v>
      </c>
      <c r="M10" s="16"/>
      <c r="O10" s="19" t="s">
        <v>244</v>
      </c>
      <c r="P10" s="19" t="s">
        <v>222</v>
      </c>
      <c r="Q10" s="19" t="s">
        <v>223</v>
      </c>
      <c r="R10" s="50" t="s">
        <v>346</v>
      </c>
      <c r="S10" s="50" t="s">
        <v>703</v>
      </c>
    </row>
    <row r="11" spans="2:21" s="16" customFormat="1" x14ac:dyDescent="0.25">
      <c r="B11" s="16" t="s">
        <v>198</v>
      </c>
      <c r="C11" t="s">
        <v>445</v>
      </c>
      <c r="E11" s="33" t="s">
        <v>244</v>
      </c>
      <c r="F11" s="35"/>
      <c r="G11" s="33" t="s">
        <v>244</v>
      </c>
      <c r="H11" s="35"/>
      <c r="I11" s="33" t="s">
        <v>244</v>
      </c>
      <c r="J11" s="35"/>
      <c r="K11" s="33" t="s">
        <v>244</v>
      </c>
      <c r="O11" s="19" t="s">
        <v>244</v>
      </c>
      <c r="P11" s="19" t="s">
        <v>222</v>
      </c>
      <c r="Q11" s="19" t="s">
        <v>223</v>
      </c>
      <c r="R11" s="50" t="s">
        <v>346</v>
      </c>
      <c r="S11" s="50" t="s">
        <v>703</v>
      </c>
      <c r="T11" s="50"/>
      <c r="U11" s="19"/>
    </row>
    <row r="12" spans="2:21" x14ac:dyDescent="0.25">
      <c r="B12" s="16" t="s">
        <v>199</v>
      </c>
      <c r="C12" t="s">
        <v>446</v>
      </c>
      <c r="E12" s="33" t="s">
        <v>223</v>
      </c>
      <c r="G12" s="33" t="s">
        <v>223</v>
      </c>
      <c r="I12" s="33" t="s">
        <v>223</v>
      </c>
      <c r="K12" s="33" t="s">
        <v>244</v>
      </c>
      <c r="O12" s="19" t="s">
        <v>244</v>
      </c>
      <c r="P12" s="19" t="s">
        <v>222</v>
      </c>
      <c r="Q12" s="19" t="s">
        <v>223</v>
      </c>
      <c r="R12" s="50" t="s">
        <v>346</v>
      </c>
      <c r="S12" s="50" t="s">
        <v>703</v>
      </c>
    </row>
    <row r="13" spans="2:21" x14ac:dyDescent="0.25">
      <c r="B13" s="16" t="s">
        <v>200</v>
      </c>
      <c r="C13" s="16" t="s">
        <v>459</v>
      </c>
      <c r="E13" s="33" t="s">
        <v>244</v>
      </c>
      <c r="G13" s="33" t="s">
        <v>244</v>
      </c>
      <c r="I13" s="33" t="s">
        <v>244</v>
      </c>
      <c r="K13" s="33" t="s">
        <v>244</v>
      </c>
      <c r="O13" s="19" t="s">
        <v>244</v>
      </c>
      <c r="P13" s="19" t="s">
        <v>222</v>
      </c>
      <c r="Q13" s="19" t="s">
        <v>223</v>
      </c>
      <c r="R13" s="50" t="s">
        <v>346</v>
      </c>
      <c r="S13" s="50" t="s">
        <v>703</v>
      </c>
    </row>
    <row r="14" spans="2:21" s="16" customFormat="1" x14ac:dyDescent="0.25">
      <c r="B14" s="16" t="s">
        <v>334</v>
      </c>
      <c r="C14" s="16" t="s">
        <v>458</v>
      </c>
      <c r="E14" s="33" t="s">
        <v>244</v>
      </c>
      <c r="F14" s="35"/>
      <c r="G14" s="33" t="s">
        <v>244</v>
      </c>
      <c r="H14" s="35"/>
      <c r="I14" s="33" t="s">
        <v>244</v>
      </c>
      <c r="J14" s="35"/>
      <c r="K14" s="33" t="s">
        <v>244</v>
      </c>
      <c r="O14" s="19" t="s">
        <v>244</v>
      </c>
      <c r="P14" s="19" t="s">
        <v>222</v>
      </c>
      <c r="Q14" s="19" t="s">
        <v>223</v>
      </c>
      <c r="R14" s="50" t="s">
        <v>346</v>
      </c>
      <c r="S14" s="50" t="s">
        <v>703</v>
      </c>
      <c r="T14" s="50"/>
      <c r="U14" s="19"/>
    </row>
    <row r="15" spans="2:21" s="16" customFormat="1" x14ac:dyDescent="0.25">
      <c r="B15" s="16" t="s">
        <v>335</v>
      </c>
      <c r="C15" s="16" t="s">
        <v>447</v>
      </c>
      <c r="E15" s="33" t="s">
        <v>244</v>
      </c>
      <c r="F15" s="35"/>
      <c r="G15" s="33" t="s">
        <v>244</v>
      </c>
      <c r="H15" s="35"/>
      <c r="I15" s="33" t="s">
        <v>244</v>
      </c>
      <c r="J15" s="35"/>
      <c r="K15" s="33" t="s">
        <v>244</v>
      </c>
      <c r="O15" s="19" t="s">
        <v>244</v>
      </c>
      <c r="P15" s="19" t="s">
        <v>222</v>
      </c>
      <c r="Q15" s="19" t="s">
        <v>223</v>
      </c>
      <c r="R15" s="50" t="s">
        <v>346</v>
      </c>
      <c r="S15" s="50" t="s">
        <v>703</v>
      </c>
      <c r="T15" s="50"/>
      <c r="U15" s="19"/>
    </row>
    <row r="16" spans="2:21" x14ac:dyDescent="0.25">
      <c r="B16" s="16" t="s">
        <v>336</v>
      </c>
      <c r="C16" s="16" t="s">
        <v>457</v>
      </c>
      <c r="E16" s="33" t="s">
        <v>223</v>
      </c>
      <c r="G16" s="33" t="s">
        <v>223</v>
      </c>
      <c r="I16" s="33" t="s">
        <v>223</v>
      </c>
      <c r="K16" s="33" t="s">
        <v>244</v>
      </c>
      <c r="L16" s="16"/>
      <c r="M16" s="16"/>
      <c r="N16" s="16"/>
      <c r="O16" s="19" t="s">
        <v>244</v>
      </c>
      <c r="P16" s="19" t="s">
        <v>222</v>
      </c>
      <c r="Q16" s="19" t="s">
        <v>223</v>
      </c>
      <c r="R16" s="50" t="s">
        <v>346</v>
      </c>
      <c r="S16" s="50" t="s">
        <v>703</v>
      </c>
    </row>
    <row r="17" spans="2:23" s="49" customFormat="1" x14ac:dyDescent="0.25">
      <c r="B17" s="48" t="s">
        <v>337</v>
      </c>
      <c r="C17" s="49" t="s">
        <v>477</v>
      </c>
      <c r="E17" s="54" t="s">
        <v>244</v>
      </c>
      <c r="F17" s="35"/>
      <c r="G17" s="54" t="s">
        <v>244</v>
      </c>
      <c r="H17" s="35"/>
      <c r="I17" s="54" t="s">
        <v>244</v>
      </c>
      <c r="J17" s="35"/>
      <c r="K17" s="54" t="s">
        <v>244</v>
      </c>
      <c r="O17" s="50" t="s">
        <v>244</v>
      </c>
      <c r="P17" s="50" t="s">
        <v>222</v>
      </c>
      <c r="Q17" s="50" t="s">
        <v>223</v>
      </c>
      <c r="R17" s="50" t="s">
        <v>346</v>
      </c>
      <c r="S17" s="50" t="s">
        <v>703</v>
      </c>
      <c r="T17" s="50"/>
      <c r="U17" s="50"/>
    </row>
    <row r="18" spans="2:23" s="49" customFormat="1" x14ac:dyDescent="0.25">
      <c r="B18" s="48" t="s">
        <v>437</v>
      </c>
      <c r="C18" s="49" t="s">
        <v>455</v>
      </c>
      <c r="E18" s="54" t="s">
        <v>244</v>
      </c>
      <c r="F18" s="35"/>
      <c r="G18" s="54" t="s">
        <v>244</v>
      </c>
      <c r="H18" s="35"/>
      <c r="I18" s="54" t="s">
        <v>244</v>
      </c>
      <c r="J18" s="35"/>
      <c r="K18" s="54" t="s">
        <v>244</v>
      </c>
      <c r="O18" s="50" t="s">
        <v>244</v>
      </c>
      <c r="P18" s="50" t="s">
        <v>222</v>
      </c>
      <c r="Q18" s="50" t="s">
        <v>223</v>
      </c>
      <c r="R18" s="50" t="s">
        <v>346</v>
      </c>
      <c r="S18" s="50" t="s">
        <v>703</v>
      </c>
      <c r="T18" s="50"/>
      <c r="U18" s="50"/>
      <c r="V18" s="48"/>
      <c r="W18" s="48"/>
    </row>
    <row r="19" spans="2:23" s="16" customFormat="1" x14ac:dyDescent="0.25">
      <c r="B19" s="48" t="s">
        <v>453</v>
      </c>
      <c r="C19" s="16" t="s">
        <v>448</v>
      </c>
      <c r="E19" s="54" t="s">
        <v>244</v>
      </c>
      <c r="F19" s="35"/>
      <c r="G19" s="54" t="s">
        <v>244</v>
      </c>
      <c r="H19" s="35"/>
      <c r="I19" s="54" t="s">
        <v>244</v>
      </c>
      <c r="J19" s="35"/>
      <c r="K19" s="54" t="s">
        <v>244</v>
      </c>
      <c r="L19" s="49"/>
      <c r="M19" s="49"/>
      <c r="N19" s="49"/>
      <c r="O19" s="50" t="s">
        <v>244</v>
      </c>
      <c r="P19" s="50" t="s">
        <v>222</v>
      </c>
      <c r="Q19" s="50" t="s">
        <v>223</v>
      </c>
      <c r="R19" s="50" t="s">
        <v>346</v>
      </c>
      <c r="S19" s="50" t="s">
        <v>703</v>
      </c>
      <c r="T19" s="50"/>
      <c r="U19" s="19"/>
    </row>
    <row r="20" spans="2:23" s="49" customFormat="1" x14ac:dyDescent="0.25">
      <c r="B20" s="48" t="s">
        <v>454</v>
      </c>
      <c r="C20" s="49" t="s">
        <v>449</v>
      </c>
      <c r="E20" s="54" t="s">
        <v>244</v>
      </c>
      <c r="F20" s="35"/>
      <c r="G20" s="54" t="s">
        <v>244</v>
      </c>
      <c r="H20" s="35"/>
      <c r="I20" s="54" t="s">
        <v>244</v>
      </c>
      <c r="J20" s="35"/>
      <c r="K20" s="54" t="s">
        <v>244</v>
      </c>
      <c r="O20" s="50" t="s">
        <v>244</v>
      </c>
      <c r="P20" s="50" t="s">
        <v>222</v>
      </c>
      <c r="Q20" s="50" t="s">
        <v>223</v>
      </c>
      <c r="R20" s="50" t="s">
        <v>346</v>
      </c>
      <c r="S20" s="50" t="s">
        <v>703</v>
      </c>
      <c r="T20" s="50"/>
      <c r="U20" s="50"/>
    </row>
    <row r="21" spans="2:23" s="49" customFormat="1" x14ac:dyDescent="0.25">
      <c r="B21" s="48" t="s">
        <v>456</v>
      </c>
      <c r="C21" s="49" t="s">
        <v>450</v>
      </c>
      <c r="E21" s="54" t="s">
        <v>244</v>
      </c>
      <c r="F21" s="35"/>
      <c r="G21" s="54" t="s">
        <v>244</v>
      </c>
      <c r="H21" s="35"/>
      <c r="I21" s="54" t="s">
        <v>244</v>
      </c>
      <c r="J21" s="35"/>
      <c r="K21" s="54" t="s">
        <v>244</v>
      </c>
      <c r="O21" s="50" t="s">
        <v>244</v>
      </c>
      <c r="P21" s="50" t="s">
        <v>451</v>
      </c>
      <c r="Q21" s="50" t="s">
        <v>452</v>
      </c>
      <c r="R21" s="50" t="s">
        <v>223</v>
      </c>
      <c r="S21" s="50" t="s">
        <v>529</v>
      </c>
      <c r="T21" s="50" t="s">
        <v>703</v>
      </c>
      <c r="U21" s="50"/>
    </row>
    <row r="22" spans="2:23" s="16" customFormat="1" x14ac:dyDescent="0.25">
      <c r="E22" s="35"/>
      <c r="F22" s="35"/>
      <c r="G22" s="35"/>
      <c r="H22" s="35"/>
      <c r="I22" s="35"/>
      <c r="J22" s="35"/>
      <c r="K22" s="35"/>
      <c r="O22" s="19"/>
      <c r="P22" s="19"/>
      <c r="Q22" s="19"/>
      <c r="R22" s="50"/>
      <c r="S22" s="50"/>
      <c r="T22" s="50"/>
      <c r="U22" s="19"/>
    </row>
    <row r="23" spans="2:23" s="16" customFormat="1" x14ac:dyDescent="0.25">
      <c r="B23" s="17" t="s">
        <v>406</v>
      </c>
      <c r="C23" s="17" t="s">
        <v>338</v>
      </c>
      <c r="E23" s="35"/>
      <c r="F23" s="35"/>
      <c r="G23" s="35"/>
      <c r="H23" s="35"/>
      <c r="I23" s="35"/>
      <c r="J23" s="35"/>
      <c r="K23" s="35"/>
      <c r="O23" s="19"/>
      <c r="P23" s="19"/>
      <c r="Q23" s="19"/>
      <c r="R23" s="50"/>
      <c r="S23" s="50"/>
      <c r="T23" s="50"/>
      <c r="U23" s="19"/>
    </row>
    <row r="24" spans="2:23" x14ac:dyDescent="0.25">
      <c r="B24" t="s">
        <v>407</v>
      </c>
      <c r="C24" t="s">
        <v>667</v>
      </c>
      <c r="E24" s="33" t="s">
        <v>222</v>
      </c>
      <c r="G24" s="33" t="s">
        <v>222</v>
      </c>
      <c r="I24" s="33" t="s">
        <v>222</v>
      </c>
      <c r="K24" s="33" t="s">
        <v>244</v>
      </c>
      <c r="O24" s="19" t="s">
        <v>244</v>
      </c>
      <c r="P24" s="19" t="s">
        <v>222</v>
      </c>
      <c r="Q24" s="19" t="s">
        <v>223</v>
      </c>
      <c r="R24" s="50" t="s">
        <v>346</v>
      </c>
      <c r="S24" s="50" t="s">
        <v>703</v>
      </c>
    </row>
    <row r="25" spans="2:23" x14ac:dyDescent="0.25">
      <c r="B25" s="16" t="s">
        <v>408</v>
      </c>
      <c r="C25" t="s">
        <v>668</v>
      </c>
      <c r="E25" s="33" t="s">
        <v>244</v>
      </c>
      <c r="G25" s="33" t="s">
        <v>244</v>
      </c>
      <c r="I25" s="33" t="s">
        <v>244</v>
      </c>
      <c r="K25" s="33" t="s">
        <v>244</v>
      </c>
      <c r="O25" s="19" t="s">
        <v>244</v>
      </c>
      <c r="P25" s="19" t="s">
        <v>222</v>
      </c>
      <c r="Q25" s="19" t="s">
        <v>223</v>
      </c>
      <c r="R25" s="50" t="s">
        <v>346</v>
      </c>
      <c r="S25" s="50" t="s">
        <v>703</v>
      </c>
    </row>
    <row r="26" spans="2:23" x14ac:dyDescent="0.25">
      <c r="B26" s="16" t="s">
        <v>409</v>
      </c>
      <c r="C26" t="s">
        <v>195</v>
      </c>
      <c r="E26" s="54" t="s">
        <v>222</v>
      </c>
      <c r="G26" s="54" t="s">
        <v>222</v>
      </c>
      <c r="I26" s="54" t="s">
        <v>222</v>
      </c>
      <c r="K26" s="33" t="s">
        <v>244</v>
      </c>
      <c r="O26" s="19" t="s">
        <v>244</v>
      </c>
      <c r="P26" s="19" t="s">
        <v>222</v>
      </c>
      <c r="Q26" s="19" t="s">
        <v>223</v>
      </c>
      <c r="R26" s="50" t="s">
        <v>346</v>
      </c>
      <c r="S26" s="50" t="s">
        <v>703</v>
      </c>
    </row>
    <row r="27" spans="2:23" x14ac:dyDescent="0.25">
      <c r="B27" s="16" t="s">
        <v>410</v>
      </c>
      <c r="C27" s="4" t="s">
        <v>332</v>
      </c>
      <c r="E27" s="54" t="s">
        <v>222</v>
      </c>
      <c r="G27" s="54" t="s">
        <v>222</v>
      </c>
      <c r="I27" s="54" t="s">
        <v>222</v>
      </c>
      <c r="K27" s="33" t="s">
        <v>244</v>
      </c>
      <c r="O27" s="19" t="s">
        <v>244</v>
      </c>
      <c r="P27" s="19" t="s">
        <v>222</v>
      </c>
      <c r="Q27" s="19" t="s">
        <v>223</v>
      </c>
      <c r="R27" s="50" t="s">
        <v>346</v>
      </c>
      <c r="S27" s="50" t="s">
        <v>703</v>
      </c>
    </row>
    <row r="28" spans="2:23" s="16" customFormat="1" x14ac:dyDescent="0.25">
      <c r="B28" s="16" t="s">
        <v>411</v>
      </c>
      <c r="C28" s="20" t="s">
        <v>699</v>
      </c>
      <c r="E28" s="54" t="s">
        <v>346</v>
      </c>
      <c r="F28" s="35"/>
      <c r="G28" s="54" t="s">
        <v>346</v>
      </c>
      <c r="H28" s="35"/>
      <c r="I28" s="54" t="s">
        <v>346</v>
      </c>
      <c r="J28" s="35"/>
      <c r="K28" s="33" t="s">
        <v>244</v>
      </c>
      <c r="O28" s="19" t="s">
        <v>244</v>
      </c>
      <c r="P28" s="19" t="s">
        <v>222</v>
      </c>
      <c r="Q28" s="19" t="s">
        <v>223</v>
      </c>
      <c r="R28" s="50" t="s">
        <v>346</v>
      </c>
      <c r="S28" s="50" t="s">
        <v>703</v>
      </c>
      <c r="T28" s="50"/>
      <c r="U28" s="19"/>
    </row>
    <row r="29" spans="2:23" s="16" customFormat="1" x14ac:dyDescent="0.25">
      <c r="E29" s="35"/>
      <c r="F29" s="35"/>
      <c r="G29" s="35"/>
      <c r="H29" s="35"/>
      <c r="I29" s="35"/>
      <c r="J29" s="35"/>
      <c r="K29" s="35"/>
      <c r="O29" s="19"/>
      <c r="P29" s="19"/>
      <c r="Q29" s="19"/>
      <c r="R29" s="50"/>
      <c r="S29" s="50"/>
      <c r="T29" s="50"/>
      <c r="U29" s="19"/>
    </row>
    <row r="30" spans="2:23" x14ac:dyDescent="0.25">
      <c r="B30" s="1" t="s">
        <v>72</v>
      </c>
      <c r="C30" s="1" t="s">
        <v>102</v>
      </c>
      <c r="E30" s="35"/>
      <c r="G30" s="35"/>
      <c r="I30" s="35"/>
      <c r="K30" s="35"/>
    </row>
    <row r="31" spans="2:23" s="49" customFormat="1" x14ac:dyDescent="0.25">
      <c r="B31" s="48" t="s">
        <v>73</v>
      </c>
      <c r="C31" s="46" t="s">
        <v>464</v>
      </c>
      <c r="E31" s="54" t="s">
        <v>244</v>
      </c>
      <c r="F31" s="35"/>
      <c r="G31" s="54" t="s">
        <v>244</v>
      </c>
      <c r="H31" s="35"/>
      <c r="I31" s="54" t="s">
        <v>244</v>
      </c>
      <c r="J31" s="35"/>
      <c r="K31" s="54" t="s">
        <v>244</v>
      </c>
      <c r="O31" s="50" t="s">
        <v>244</v>
      </c>
      <c r="P31" s="50" t="s">
        <v>661</v>
      </c>
      <c r="Q31" s="50" t="s">
        <v>662</v>
      </c>
      <c r="R31" s="50" t="s">
        <v>247</v>
      </c>
      <c r="S31" s="50" t="s">
        <v>703</v>
      </c>
      <c r="T31" s="50"/>
      <c r="U31" s="50"/>
    </row>
    <row r="32" spans="2:23" x14ac:dyDescent="0.25">
      <c r="B32" s="49" t="s">
        <v>74</v>
      </c>
      <c r="C32" t="s">
        <v>436</v>
      </c>
      <c r="E32" s="54" t="s">
        <v>223</v>
      </c>
      <c r="G32" s="54" t="s">
        <v>223</v>
      </c>
      <c r="I32" s="54" t="s">
        <v>223</v>
      </c>
      <c r="K32" s="33" t="s">
        <v>244</v>
      </c>
      <c r="O32" s="19" t="s">
        <v>244</v>
      </c>
      <c r="P32" s="19" t="s">
        <v>222</v>
      </c>
      <c r="Q32" s="19" t="s">
        <v>223</v>
      </c>
      <c r="R32" s="50" t="s">
        <v>346</v>
      </c>
      <c r="S32" s="50" t="s">
        <v>703</v>
      </c>
    </row>
    <row r="33" spans="2:21" x14ac:dyDescent="0.25">
      <c r="B33" s="49" t="s">
        <v>75</v>
      </c>
      <c r="C33" t="s">
        <v>372</v>
      </c>
      <c r="E33" s="54" t="s">
        <v>222</v>
      </c>
      <c r="G33" s="54" t="s">
        <v>223</v>
      </c>
      <c r="I33" s="54" t="s">
        <v>346</v>
      </c>
      <c r="K33" s="33" t="s">
        <v>244</v>
      </c>
      <c r="M33" s="16"/>
      <c r="O33" s="19" t="s">
        <v>244</v>
      </c>
      <c r="P33" s="19" t="s">
        <v>222</v>
      </c>
      <c r="Q33" s="19" t="s">
        <v>223</v>
      </c>
      <c r="R33" s="50" t="s">
        <v>346</v>
      </c>
      <c r="S33" s="50" t="s">
        <v>703</v>
      </c>
    </row>
    <row r="34" spans="2:21" x14ac:dyDescent="0.25">
      <c r="B34" s="49" t="s">
        <v>76</v>
      </c>
      <c r="C34" s="16" t="s">
        <v>190</v>
      </c>
      <c r="E34" s="54" t="s">
        <v>223</v>
      </c>
      <c r="G34" s="54" t="s">
        <v>223</v>
      </c>
      <c r="I34" s="54" t="s">
        <v>223</v>
      </c>
      <c r="K34" s="33" t="s">
        <v>244</v>
      </c>
      <c r="O34" s="19" t="s">
        <v>244</v>
      </c>
      <c r="P34" s="19" t="s">
        <v>222</v>
      </c>
      <c r="Q34" s="19" t="s">
        <v>223</v>
      </c>
      <c r="R34" s="50" t="s">
        <v>346</v>
      </c>
      <c r="S34" s="50" t="s">
        <v>703</v>
      </c>
    </row>
    <row r="35" spans="2:21" x14ac:dyDescent="0.25">
      <c r="B35" s="49" t="s">
        <v>77</v>
      </c>
      <c r="C35" t="s">
        <v>460</v>
      </c>
      <c r="E35" s="54" t="s">
        <v>223</v>
      </c>
      <c r="G35" s="54" t="s">
        <v>223</v>
      </c>
      <c r="I35" s="54" t="s">
        <v>223</v>
      </c>
      <c r="K35" s="33" t="s">
        <v>244</v>
      </c>
      <c r="O35" s="19" t="s">
        <v>244</v>
      </c>
      <c r="P35" s="19" t="s">
        <v>222</v>
      </c>
      <c r="Q35" s="19" t="s">
        <v>223</v>
      </c>
      <c r="R35" s="50" t="s">
        <v>346</v>
      </c>
      <c r="S35" s="50" t="s">
        <v>703</v>
      </c>
    </row>
    <row r="36" spans="2:21" s="16" customFormat="1" x14ac:dyDescent="0.25">
      <c r="B36" s="49" t="s">
        <v>192</v>
      </c>
      <c r="C36" t="s">
        <v>461</v>
      </c>
      <c r="E36" s="54" t="s">
        <v>346</v>
      </c>
      <c r="F36" s="35"/>
      <c r="G36" s="54" t="s">
        <v>346</v>
      </c>
      <c r="H36" s="35"/>
      <c r="I36" s="54" t="s">
        <v>346</v>
      </c>
      <c r="J36" s="35"/>
      <c r="K36" s="33" t="s">
        <v>244</v>
      </c>
      <c r="O36" s="19" t="s">
        <v>244</v>
      </c>
      <c r="P36" s="19" t="s">
        <v>222</v>
      </c>
      <c r="Q36" s="19" t="s">
        <v>223</v>
      </c>
      <c r="R36" s="50" t="s">
        <v>346</v>
      </c>
      <c r="S36" s="50" t="s">
        <v>703</v>
      </c>
      <c r="T36" s="50"/>
      <c r="U36" s="19"/>
    </row>
    <row r="37" spans="2:21" s="16" customFormat="1" x14ac:dyDescent="0.25">
      <c r="B37" s="49" t="s">
        <v>193</v>
      </c>
      <c r="C37" t="s">
        <v>462</v>
      </c>
      <c r="E37" s="54" t="s">
        <v>346</v>
      </c>
      <c r="F37" s="35"/>
      <c r="G37" s="54" t="s">
        <v>346</v>
      </c>
      <c r="H37" s="35"/>
      <c r="I37" s="54" t="s">
        <v>346</v>
      </c>
      <c r="J37" s="35"/>
      <c r="K37" s="33" t="s">
        <v>244</v>
      </c>
      <c r="O37" s="19" t="s">
        <v>244</v>
      </c>
      <c r="P37" s="19" t="s">
        <v>222</v>
      </c>
      <c r="Q37" s="19" t="s">
        <v>223</v>
      </c>
      <c r="R37" s="50" t="s">
        <v>346</v>
      </c>
      <c r="S37" s="50" t="s">
        <v>703</v>
      </c>
      <c r="T37" s="50"/>
      <c r="U37" s="19"/>
    </row>
    <row r="38" spans="2:21" s="16" customFormat="1" x14ac:dyDescent="0.25">
      <c r="B38" s="49" t="s">
        <v>194</v>
      </c>
      <c r="C38" s="16" t="s">
        <v>189</v>
      </c>
      <c r="E38" s="54" t="s">
        <v>346</v>
      </c>
      <c r="F38" s="35"/>
      <c r="G38" s="54" t="s">
        <v>346</v>
      </c>
      <c r="H38" s="35"/>
      <c r="I38" s="54" t="s">
        <v>346</v>
      </c>
      <c r="J38" s="35"/>
      <c r="K38" s="33" t="s">
        <v>244</v>
      </c>
      <c r="O38" s="19" t="s">
        <v>244</v>
      </c>
      <c r="P38" s="19" t="s">
        <v>222</v>
      </c>
      <c r="Q38" s="19" t="s">
        <v>223</v>
      </c>
      <c r="R38" s="50" t="s">
        <v>346</v>
      </c>
      <c r="S38" s="50" t="s">
        <v>703</v>
      </c>
      <c r="T38" s="50"/>
      <c r="U38" s="19"/>
    </row>
    <row r="39" spans="2:21" s="16" customFormat="1" x14ac:dyDescent="0.25">
      <c r="B39" s="16" t="s">
        <v>463</v>
      </c>
      <c r="C39" s="16" t="s">
        <v>191</v>
      </c>
      <c r="E39" s="54" t="s">
        <v>346</v>
      </c>
      <c r="F39" s="35"/>
      <c r="G39" s="54" t="s">
        <v>346</v>
      </c>
      <c r="H39" s="35"/>
      <c r="I39" s="54" t="s">
        <v>346</v>
      </c>
      <c r="J39" s="35"/>
      <c r="K39" s="33" t="s">
        <v>244</v>
      </c>
      <c r="O39" s="19" t="s">
        <v>244</v>
      </c>
      <c r="P39" s="19" t="s">
        <v>222</v>
      </c>
      <c r="Q39" s="19" t="s">
        <v>223</v>
      </c>
      <c r="R39" s="50" t="s">
        <v>346</v>
      </c>
      <c r="S39" s="50" t="s">
        <v>703</v>
      </c>
      <c r="T39" s="50"/>
      <c r="U39" s="19"/>
    </row>
    <row r="41" spans="2:21" x14ac:dyDescent="0.25">
      <c r="B41" s="17" t="s">
        <v>465</v>
      </c>
      <c r="C41" s="17" t="s">
        <v>485</v>
      </c>
    </row>
    <row r="42" spans="2:21" x14ac:dyDescent="0.25">
      <c r="B42" t="s">
        <v>480</v>
      </c>
      <c r="C42" s="48" t="s">
        <v>478</v>
      </c>
      <c r="E42" s="54" t="s">
        <v>244</v>
      </c>
      <c r="G42" s="54" t="s">
        <v>244</v>
      </c>
      <c r="I42" s="54" t="s">
        <v>244</v>
      </c>
      <c r="K42" s="54" t="s">
        <v>244</v>
      </c>
      <c r="L42" s="49"/>
      <c r="M42" s="49"/>
      <c r="N42" s="49"/>
      <c r="O42" s="50" t="s">
        <v>244</v>
      </c>
      <c r="P42" s="50" t="s">
        <v>222</v>
      </c>
      <c r="Q42" s="50" t="s">
        <v>223</v>
      </c>
      <c r="R42" s="50" t="s">
        <v>346</v>
      </c>
      <c r="S42" s="50" t="s">
        <v>703</v>
      </c>
    </row>
    <row r="43" spans="2:21" x14ac:dyDescent="0.25">
      <c r="B43" s="49" t="s">
        <v>481</v>
      </c>
      <c r="C43" s="48" t="s">
        <v>531</v>
      </c>
      <c r="E43" s="54" t="s">
        <v>223</v>
      </c>
      <c r="G43" s="54" t="s">
        <v>223</v>
      </c>
      <c r="I43" s="54" t="s">
        <v>223</v>
      </c>
      <c r="K43" s="54" t="s">
        <v>244</v>
      </c>
      <c r="L43" s="49"/>
      <c r="M43" s="49"/>
      <c r="N43" s="49"/>
      <c r="O43" s="50" t="s">
        <v>244</v>
      </c>
      <c r="P43" s="50" t="s">
        <v>222</v>
      </c>
      <c r="Q43" s="50" t="s">
        <v>223</v>
      </c>
      <c r="R43" s="50" t="s">
        <v>346</v>
      </c>
      <c r="S43" s="50" t="s">
        <v>703</v>
      </c>
    </row>
    <row r="44" spans="2:21" x14ac:dyDescent="0.25">
      <c r="B44" s="49" t="s">
        <v>482</v>
      </c>
      <c r="C44" s="48" t="s">
        <v>479</v>
      </c>
      <c r="E44" s="54" t="s">
        <v>223</v>
      </c>
      <c r="G44" s="54" t="s">
        <v>223</v>
      </c>
      <c r="I44" s="54" t="s">
        <v>223</v>
      </c>
      <c r="K44" s="54" t="s">
        <v>244</v>
      </c>
      <c r="L44" s="49"/>
      <c r="M44" s="49"/>
      <c r="N44" s="49"/>
      <c r="O44" s="50" t="s">
        <v>244</v>
      </c>
      <c r="P44" s="50" t="s">
        <v>222</v>
      </c>
      <c r="Q44" s="50" t="s">
        <v>223</v>
      </c>
      <c r="R44" s="50" t="s">
        <v>346</v>
      </c>
      <c r="S44" s="50" t="s">
        <v>703</v>
      </c>
    </row>
    <row r="45" spans="2:21" x14ac:dyDescent="0.25">
      <c r="B45" s="49" t="s">
        <v>483</v>
      </c>
      <c r="C45" s="48" t="s">
        <v>530</v>
      </c>
      <c r="E45" s="54" t="s">
        <v>244</v>
      </c>
      <c r="G45" s="54" t="s">
        <v>244</v>
      </c>
      <c r="I45" s="54" t="s">
        <v>244</v>
      </c>
      <c r="K45" s="54" t="s">
        <v>244</v>
      </c>
      <c r="L45" s="49"/>
      <c r="M45" s="49"/>
      <c r="N45" s="49"/>
      <c r="O45" s="50" t="s">
        <v>244</v>
      </c>
      <c r="P45" s="50" t="s">
        <v>222</v>
      </c>
      <c r="Q45" s="50" t="s">
        <v>223</v>
      </c>
      <c r="R45" s="50" t="s">
        <v>346</v>
      </c>
      <c r="S45" s="50" t="s">
        <v>703</v>
      </c>
    </row>
    <row r="46" spans="2:21" x14ac:dyDescent="0.25">
      <c r="B46" s="49" t="s">
        <v>484</v>
      </c>
      <c r="C46" s="48" t="s">
        <v>532</v>
      </c>
      <c r="E46" s="54" t="s">
        <v>244</v>
      </c>
      <c r="G46" s="54" t="s">
        <v>244</v>
      </c>
      <c r="I46" s="54" t="s">
        <v>244</v>
      </c>
      <c r="K46" s="54" t="s">
        <v>244</v>
      </c>
      <c r="L46" s="49"/>
      <c r="M46" s="49"/>
      <c r="N46" s="49"/>
      <c r="O46" s="50" t="s">
        <v>244</v>
      </c>
      <c r="P46" s="50" t="s">
        <v>222</v>
      </c>
      <c r="Q46" s="50" t="s">
        <v>223</v>
      </c>
      <c r="R46" s="50" t="s">
        <v>346</v>
      </c>
      <c r="S46" s="50" t="s">
        <v>703</v>
      </c>
    </row>
    <row r="47" spans="2:21" s="21" customFormat="1" x14ac:dyDescent="0.25">
      <c r="F47" s="36"/>
      <c r="H47" s="36"/>
      <c r="J47" s="36"/>
      <c r="O47" s="31"/>
      <c r="P47" s="31"/>
      <c r="Q47" s="31"/>
      <c r="R47" s="52"/>
      <c r="S47" s="52"/>
      <c r="T47" s="52"/>
      <c r="U47" s="31"/>
    </row>
  </sheetData>
  <sheetProtection sheet="1" objects="1" scenarios="1" formatCells="0" formatColumns="0" formatRows="0"/>
  <dataValidations count="2">
    <dataValidation type="list" allowBlank="1" showInputMessage="1" showErrorMessage="1" sqref="E24:E28 K42:K46 I42:I46 G42:G46 E42:E46 K10:K20 E10:E20 I10:I20 G10:G20 K24:K28 K33:K39 I33:I39 I24:I28 G33:G39 G24:G28 E33:E39 G31 I31 K31 E31">
      <formula1>$O10:$S10</formula1>
    </dataValidation>
    <dataValidation type="list" allowBlank="1" showInputMessage="1" showErrorMessage="1" sqref="K21 I21 G21 E21 G32 I32 K32 E32">
      <formula1>$O21:$T21</formula1>
    </dataValidation>
  </dataValidations>
  <pageMargins left="0.7" right="0.7" top="0.75" bottom="0.75" header="0.3" footer="0.3"/>
  <pageSetup scale="68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4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customWidth="1"/>
    <col min="3" max="3" width="75.5703125" customWidth="1"/>
    <col min="4" max="4" width="2.7109375" customWidth="1"/>
    <col min="5" max="5" width="18.28515625" customWidth="1"/>
    <col min="6" max="6" width="2.7109375" customWidth="1"/>
    <col min="7" max="7" width="18.28515625" customWidth="1"/>
    <col min="8" max="8" width="2.7109375" customWidth="1"/>
    <col min="9" max="9" width="18.28515625" customWidth="1"/>
    <col min="10" max="10" width="2.7109375" style="35" customWidth="1"/>
    <col min="11" max="11" width="18.28515625" customWidth="1"/>
    <col min="12" max="14" width="9.140625" customWidth="1"/>
    <col min="15" max="17" width="9.140625" style="19" hidden="1" customWidth="1"/>
    <col min="18" max="19" width="9.140625" style="50" hidden="1" customWidth="1"/>
    <col min="20" max="20" width="9.140625" style="19" hidden="1" customWidth="1"/>
  </cols>
  <sheetData>
    <row r="2" spans="2:20" ht="18.75" x14ac:dyDescent="0.3">
      <c r="B2" s="2" t="s">
        <v>342</v>
      </c>
    </row>
    <row r="3" spans="2:20" s="21" customFormat="1" ht="15" customHeight="1" x14ac:dyDescent="0.3">
      <c r="B3" s="6"/>
      <c r="J3" s="36"/>
      <c r="O3" s="31"/>
      <c r="P3" s="31"/>
      <c r="Q3" s="31"/>
      <c r="R3" s="52"/>
      <c r="S3" s="52"/>
      <c r="T3" s="31"/>
    </row>
    <row r="4" spans="2:20" ht="15" customHeight="1" x14ac:dyDescent="0.3">
      <c r="B4" s="2"/>
    </row>
    <row r="5" spans="2:20" ht="15" customHeight="1" x14ac:dyDescent="0.25">
      <c r="B5" s="3"/>
      <c r="C5" s="14" t="str">
        <f>'0 General'!D7</f>
        <v>Nepal</v>
      </c>
      <c r="D5" s="1"/>
      <c r="E5" s="15" t="s">
        <v>375</v>
      </c>
      <c r="F5" s="37"/>
      <c r="G5" s="15" t="s">
        <v>376</v>
      </c>
      <c r="H5" s="37"/>
      <c r="I5" s="15" t="s">
        <v>377</v>
      </c>
      <c r="J5" s="37"/>
      <c r="K5" s="15" t="s">
        <v>378</v>
      </c>
      <c r="M5" s="1"/>
    </row>
    <row r="6" spans="2:20" ht="15" customHeight="1" x14ac:dyDescent="0.25">
      <c r="B6" s="3"/>
      <c r="C6" s="5" t="str">
        <f>'0 General'!D8</f>
        <v>2009-2010</v>
      </c>
      <c r="E6" s="19" t="str">
        <f>'2 Governance'!E37</f>
        <v>District (DDC)</v>
      </c>
      <c r="F6" s="35"/>
      <c r="G6" s="19" t="str">
        <f>'2 Governance'!G37</f>
        <v>Village (VDC)</v>
      </c>
      <c r="H6" s="35"/>
      <c r="I6" s="19" t="str">
        <f>'2 Governance'!I37</f>
        <v>Municipality</v>
      </c>
      <c r="K6" s="19" t="str">
        <f>'2 Governance'!K37</f>
        <v>…</v>
      </c>
    </row>
    <row r="7" spans="2:20" s="11" customFormat="1" ht="15" customHeight="1" x14ac:dyDescent="0.25">
      <c r="C7" s="12"/>
      <c r="J7" s="38"/>
      <c r="M7" s="13"/>
      <c r="O7" s="31"/>
      <c r="P7" s="31"/>
      <c r="Q7" s="31"/>
      <c r="R7" s="52"/>
      <c r="S7" s="52"/>
      <c r="T7" s="31"/>
    </row>
    <row r="8" spans="2:20" x14ac:dyDescent="0.25">
      <c r="H8" s="35"/>
    </row>
    <row r="9" spans="2:20" x14ac:dyDescent="0.25">
      <c r="B9" s="1" t="s">
        <v>86</v>
      </c>
      <c r="C9" s="1" t="s">
        <v>339</v>
      </c>
      <c r="E9" s="16"/>
      <c r="F9" s="35"/>
      <c r="G9" s="16"/>
      <c r="H9" s="35"/>
      <c r="I9" s="16"/>
      <c r="K9" s="16"/>
    </row>
    <row r="10" spans="2:20" s="49" customFormat="1" x14ac:dyDescent="0.25">
      <c r="B10" s="49" t="s">
        <v>87</v>
      </c>
      <c r="C10" s="46" t="s">
        <v>538</v>
      </c>
      <c r="E10" s="54" t="s">
        <v>222</v>
      </c>
      <c r="F10" s="34"/>
      <c r="G10" s="54" t="s">
        <v>222</v>
      </c>
      <c r="H10" s="35"/>
      <c r="I10" s="54" t="s">
        <v>222</v>
      </c>
      <c r="J10" s="35"/>
      <c r="K10" s="54" t="s">
        <v>244</v>
      </c>
      <c r="O10" s="50" t="s">
        <v>244</v>
      </c>
      <c r="P10" s="50" t="s">
        <v>222</v>
      </c>
      <c r="Q10" s="50" t="s">
        <v>223</v>
      </c>
      <c r="R10" s="50" t="s">
        <v>704</v>
      </c>
      <c r="S10" s="50" t="s">
        <v>703</v>
      </c>
      <c r="T10" s="50"/>
    </row>
    <row r="11" spans="2:20" s="49" customFormat="1" x14ac:dyDescent="0.25">
      <c r="B11" s="49" t="s">
        <v>88</v>
      </c>
      <c r="C11" s="46" t="s">
        <v>496</v>
      </c>
      <c r="E11" s="54" t="s">
        <v>222</v>
      </c>
      <c r="F11" s="34"/>
      <c r="G11" s="54" t="s">
        <v>222</v>
      </c>
      <c r="H11" s="35"/>
      <c r="I11" s="54" t="s">
        <v>222</v>
      </c>
      <c r="J11" s="35"/>
      <c r="K11" s="54" t="s">
        <v>244</v>
      </c>
      <c r="O11" s="50" t="s">
        <v>244</v>
      </c>
      <c r="P11" s="50" t="s">
        <v>222</v>
      </c>
      <c r="Q11" s="50" t="s">
        <v>223</v>
      </c>
      <c r="R11" s="50" t="s">
        <v>704</v>
      </c>
      <c r="S11" s="50" t="s">
        <v>703</v>
      </c>
      <c r="T11" s="50"/>
    </row>
    <row r="12" spans="2:20" s="16" customFormat="1" x14ac:dyDescent="0.25">
      <c r="B12" s="49" t="s">
        <v>89</v>
      </c>
      <c r="C12" s="26" t="s">
        <v>347</v>
      </c>
      <c r="E12" s="54" t="s">
        <v>222</v>
      </c>
      <c r="F12" s="34"/>
      <c r="G12" s="54" t="s">
        <v>222</v>
      </c>
      <c r="H12" s="35"/>
      <c r="I12" s="54" t="s">
        <v>222</v>
      </c>
      <c r="J12" s="35"/>
      <c r="K12" s="54" t="s">
        <v>244</v>
      </c>
      <c r="O12" s="19" t="s">
        <v>244</v>
      </c>
      <c r="P12" s="19" t="s">
        <v>222</v>
      </c>
      <c r="Q12" s="19" t="s">
        <v>223</v>
      </c>
      <c r="R12" s="50" t="s">
        <v>704</v>
      </c>
      <c r="S12" s="50" t="s">
        <v>703</v>
      </c>
      <c r="T12" s="19"/>
    </row>
    <row r="13" spans="2:20" s="16" customFormat="1" x14ac:dyDescent="0.25">
      <c r="B13" s="49" t="s">
        <v>90</v>
      </c>
      <c r="C13" s="26" t="s">
        <v>540</v>
      </c>
      <c r="E13" s="33" t="s">
        <v>704</v>
      </c>
      <c r="F13" s="34"/>
      <c r="G13" s="33" t="s">
        <v>223</v>
      </c>
      <c r="H13" s="35"/>
      <c r="I13" s="33" t="s">
        <v>223</v>
      </c>
      <c r="J13" s="35"/>
      <c r="K13" s="33" t="s">
        <v>244</v>
      </c>
      <c r="O13" s="50" t="s">
        <v>244</v>
      </c>
      <c r="P13" s="50" t="s">
        <v>222</v>
      </c>
      <c r="Q13" s="50" t="s">
        <v>223</v>
      </c>
      <c r="R13" s="50" t="s">
        <v>704</v>
      </c>
      <c r="S13" s="50" t="s">
        <v>703</v>
      </c>
      <c r="T13" s="19"/>
    </row>
    <row r="14" spans="2:20" s="16" customFormat="1" x14ac:dyDescent="0.25">
      <c r="B14" s="49" t="s">
        <v>91</v>
      </c>
      <c r="C14" s="26" t="s">
        <v>539</v>
      </c>
      <c r="E14" s="33" t="s">
        <v>244</v>
      </c>
      <c r="F14" s="34"/>
      <c r="G14" s="33" t="s">
        <v>244</v>
      </c>
      <c r="H14" s="35"/>
      <c r="I14" s="33" t="s">
        <v>244</v>
      </c>
      <c r="J14" s="35"/>
      <c r="K14" s="33" t="s">
        <v>244</v>
      </c>
      <c r="O14" s="50" t="s">
        <v>244</v>
      </c>
      <c r="P14" s="50" t="s">
        <v>222</v>
      </c>
      <c r="Q14" s="50" t="s">
        <v>223</v>
      </c>
      <c r="R14" s="50" t="s">
        <v>704</v>
      </c>
      <c r="S14" s="50" t="s">
        <v>703</v>
      </c>
      <c r="T14" s="19"/>
    </row>
    <row r="15" spans="2:20" s="49" customFormat="1" x14ac:dyDescent="0.25">
      <c r="C15" s="46"/>
      <c r="F15" s="35"/>
      <c r="H15" s="35"/>
      <c r="J15" s="35"/>
      <c r="O15" s="50"/>
      <c r="P15" s="50"/>
      <c r="Q15" s="50"/>
      <c r="R15" s="50"/>
      <c r="S15" s="50"/>
      <c r="T15" s="50"/>
    </row>
    <row r="16" spans="2:20" s="16" customFormat="1" x14ac:dyDescent="0.25">
      <c r="B16" s="25" t="s">
        <v>498</v>
      </c>
      <c r="C16" s="25" t="s">
        <v>499</v>
      </c>
      <c r="F16" s="35"/>
      <c r="H16" s="35"/>
      <c r="J16" s="35"/>
      <c r="O16" s="19"/>
      <c r="P16" s="19"/>
      <c r="Q16" s="19"/>
      <c r="R16" s="50"/>
      <c r="S16" s="50"/>
      <c r="T16" s="19"/>
    </row>
    <row r="17" spans="2:20" x14ac:dyDescent="0.25">
      <c r="B17" s="22" t="s">
        <v>500</v>
      </c>
      <c r="C17" s="22" t="s">
        <v>384</v>
      </c>
      <c r="E17" s="54" t="s">
        <v>244</v>
      </c>
      <c r="F17" s="34"/>
      <c r="G17" s="54" t="s">
        <v>244</v>
      </c>
      <c r="H17" s="35"/>
      <c r="I17" s="54" t="s">
        <v>244</v>
      </c>
      <c r="K17" s="54" t="s">
        <v>244</v>
      </c>
      <c r="L17" s="49"/>
      <c r="M17" s="49"/>
      <c r="N17" s="49"/>
      <c r="O17" s="50" t="s">
        <v>244</v>
      </c>
      <c r="P17" s="50" t="s">
        <v>222</v>
      </c>
      <c r="Q17" s="50" t="s">
        <v>223</v>
      </c>
      <c r="R17" s="50" t="s">
        <v>704</v>
      </c>
      <c r="S17" s="50" t="s">
        <v>703</v>
      </c>
      <c r="T17" s="50"/>
    </row>
    <row r="18" spans="2:20" x14ac:dyDescent="0.25">
      <c r="B18" s="22" t="s">
        <v>501</v>
      </c>
      <c r="C18" s="22" t="s">
        <v>205</v>
      </c>
      <c r="E18" s="54" t="s">
        <v>244</v>
      </c>
      <c r="F18" s="34"/>
      <c r="G18" s="54" t="s">
        <v>244</v>
      </c>
      <c r="H18" s="35"/>
      <c r="I18" s="54" t="s">
        <v>244</v>
      </c>
      <c r="K18" s="54" t="s">
        <v>244</v>
      </c>
      <c r="L18" s="49"/>
      <c r="M18" s="49"/>
      <c r="N18" s="49"/>
      <c r="O18" s="50" t="s">
        <v>244</v>
      </c>
      <c r="P18" s="50" t="s">
        <v>222</v>
      </c>
      <c r="Q18" s="50" t="s">
        <v>223</v>
      </c>
      <c r="R18" s="50" t="s">
        <v>704</v>
      </c>
      <c r="S18" s="50" t="s">
        <v>703</v>
      </c>
      <c r="T18" s="50"/>
    </row>
    <row r="19" spans="2:20" x14ac:dyDescent="0.25">
      <c r="B19" s="22" t="s">
        <v>502</v>
      </c>
      <c r="C19" s="22" t="s">
        <v>385</v>
      </c>
      <c r="E19" s="54" t="s">
        <v>244</v>
      </c>
      <c r="F19" s="34"/>
      <c r="G19" s="54" t="s">
        <v>244</v>
      </c>
      <c r="H19" s="35"/>
      <c r="I19" s="54" t="s">
        <v>244</v>
      </c>
      <c r="K19" s="54" t="s">
        <v>244</v>
      </c>
      <c r="L19" s="49"/>
      <c r="M19" s="49"/>
      <c r="N19" s="49"/>
      <c r="O19" s="50" t="s">
        <v>244</v>
      </c>
      <c r="P19" s="50" t="s">
        <v>222</v>
      </c>
      <c r="Q19" s="50" t="s">
        <v>223</v>
      </c>
      <c r="R19" s="50" t="s">
        <v>704</v>
      </c>
      <c r="S19" s="50" t="s">
        <v>703</v>
      </c>
      <c r="T19" s="50"/>
    </row>
    <row r="20" spans="2:20" x14ac:dyDescent="0.25">
      <c r="B20" s="22" t="s">
        <v>503</v>
      </c>
      <c r="C20" s="22" t="s">
        <v>315</v>
      </c>
      <c r="E20" s="54" t="s">
        <v>244</v>
      </c>
      <c r="F20" s="34"/>
      <c r="G20" s="54" t="s">
        <v>244</v>
      </c>
      <c r="H20" s="35"/>
      <c r="I20" s="54" t="s">
        <v>244</v>
      </c>
      <c r="K20" s="54" t="s">
        <v>244</v>
      </c>
      <c r="L20" s="49"/>
      <c r="M20" s="49"/>
      <c r="N20" s="49"/>
      <c r="O20" s="50" t="s">
        <v>244</v>
      </c>
      <c r="P20" s="50" t="s">
        <v>222</v>
      </c>
      <c r="Q20" s="50" t="s">
        <v>223</v>
      </c>
      <c r="R20" s="50" t="s">
        <v>704</v>
      </c>
      <c r="S20" s="50" t="s">
        <v>703</v>
      </c>
      <c r="T20" s="50"/>
    </row>
    <row r="21" spans="2:20" x14ac:dyDescent="0.25">
      <c r="B21" s="22"/>
      <c r="C21" s="22"/>
      <c r="E21" s="49"/>
      <c r="F21" s="35"/>
      <c r="G21" s="49"/>
      <c r="H21" s="35"/>
      <c r="I21" s="49"/>
      <c r="K21" s="49"/>
      <c r="L21" s="49"/>
      <c r="M21" s="49"/>
      <c r="N21" s="49"/>
      <c r="O21" s="50"/>
      <c r="P21" s="50"/>
      <c r="Q21" s="50"/>
      <c r="T21" s="50"/>
    </row>
    <row r="22" spans="2:20" x14ac:dyDescent="0.25">
      <c r="B22" s="25" t="s">
        <v>533</v>
      </c>
      <c r="C22" s="25" t="s">
        <v>497</v>
      </c>
      <c r="E22" s="49"/>
      <c r="F22" s="35"/>
      <c r="G22" s="49"/>
      <c r="H22" s="35"/>
      <c r="I22" s="49"/>
      <c r="K22" s="49"/>
      <c r="L22" s="49"/>
      <c r="M22" s="49"/>
      <c r="N22" s="49"/>
      <c r="O22" s="50"/>
      <c r="P22" s="50"/>
      <c r="Q22" s="50"/>
      <c r="T22" s="50"/>
    </row>
    <row r="23" spans="2:20" x14ac:dyDescent="0.25">
      <c r="B23" s="49" t="s">
        <v>534</v>
      </c>
      <c r="C23" s="48" t="s">
        <v>384</v>
      </c>
      <c r="E23" s="54" t="s">
        <v>244</v>
      </c>
      <c r="F23" s="34"/>
      <c r="G23" s="54" t="s">
        <v>244</v>
      </c>
      <c r="H23" s="35"/>
      <c r="I23" s="54" t="s">
        <v>244</v>
      </c>
      <c r="K23" s="54" t="s">
        <v>244</v>
      </c>
      <c r="L23" s="49"/>
      <c r="M23" s="49"/>
      <c r="N23" s="49"/>
      <c r="O23" s="50" t="s">
        <v>244</v>
      </c>
      <c r="P23" s="50" t="s">
        <v>222</v>
      </c>
      <c r="Q23" s="50" t="s">
        <v>223</v>
      </c>
      <c r="R23" s="50" t="s">
        <v>704</v>
      </c>
      <c r="S23" s="50" t="s">
        <v>703</v>
      </c>
      <c r="T23" s="50"/>
    </row>
    <row r="24" spans="2:20" x14ac:dyDescent="0.25">
      <c r="B24" s="49" t="s">
        <v>535</v>
      </c>
      <c r="C24" s="48" t="s">
        <v>205</v>
      </c>
      <c r="E24" s="54" t="s">
        <v>244</v>
      </c>
      <c r="F24" s="34"/>
      <c r="G24" s="54" t="s">
        <v>244</v>
      </c>
      <c r="H24" s="35"/>
      <c r="I24" s="54" t="s">
        <v>244</v>
      </c>
      <c r="K24" s="54" t="s">
        <v>244</v>
      </c>
      <c r="L24" s="49"/>
      <c r="M24" s="49"/>
      <c r="N24" s="49"/>
      <c r="O24" s="50" t="s">
        <v>244</v>
      </c>
      <c r="P24" s="50" t="s">
        <v>222</v>
      </c>
      <c r="Q24" s="50" t="s">
        <v>223</v>
      </c>
      <c r="R24" s="50" t="s">
        <v>704</v>
      </c>
      <c r="S24" s="50" t="s">
        <v>703</v>
      </c>
      <c r="T24" s="50"/>
    </row>
    <row r="25" spans="2:20" x14ac:dyDescent="0.25">
      <c r="B25" s="49" t="s">
        <v>536</v>
      </c>
      <c r="C25" s="48" t="s">
        <v>385</v>
      </c>
      <c r="E25" s="54" t="s">
        <v>244</v>
      </c>
      <c r="F25" s="34"/>
      <c r="G25" s="54" t="s">
        <v>244</v>
      </c>
      <c r="H25" s="35"/>
      <c r="I25" s="54" t="s">
        <v>244</v>
      </c>
      <c r="K25" s="54" t="s">
        <v>244</v>
      </c>
      <c r="L25" s="49"/>
      <c r="M25" s="49"/>
      <c r="N25" s="49"/>
      <c r="O25" s="50" t="s">
        <v>244</v>
      </c>
      <c r="P25" s="50" t="s">
        <v>222</v>
      </c>
      <c r="Q25" s="50" t="s">
        <v>223</v>
      </c>
      <c r="R25" s="50" t="s">
        <v>704</v>
      </c>
      <c r="S25" s="50" t="s">
        <v>703</v>
      </c>
      <c r="T25" s="50"/>
    </row>
    <row r="26" spans="2:20" s="16" customFormat="1" x14ac:dyDescent="0.25">
      <c r="B26" s="49" t="s">
        <v>537</v>
      </c>
      <c r="C26" s="48" t="s">
        <v>315</v>
      </c>
      <c r="E26" s="54" t="s">
        <v>244</v>
      </c>
      <c r="F26" s="34"/>
      <c r="G26" s="54" t="s">
        <v>244</v>
      </c>
      <c r="H26" s="35"/>
      <c r="I26" s="54" t="s">
        <v>244</v>
      </c>
      <c r="J26" s="35"/>
      <c r="K26" s="54" t="s">
        <v>244</v>
      </c>
      <c r="L26" s="49"/>
      <c r="M26" s="49"/>
      <c r="N26" s="49"/>
      <c r="O26" s="50" t="s">
        <v>244</v>
      </c>
      <c r="P26" s="50" t="s">
        <v>222</v>
      </c>
      <c r="Q26" s="50" t="s">
        <v>223</v>
      </c>
      <c r="R26" s="50" t="s">
        <v>704</v>
      </c>
      <c r="S26" s="50" t="s">
        <v>703</v>
      </c>
      <c r="T26" s="50"/>
    </row>
    <row r="27" spans="2:20" s="49" customFormat="1" x14ac:dyDescent="0.25">
      <c r="C27" s="48"/>
      <c r="F27" s="35"/>
      <c r="H27" s="35"/>
      <c r="J27" s="35"/>
      <c r="O27" s="50"/>
      <c r="P27" s="50"/>
      <c r="Q27" s="50"/>
      <c r="R27" s="50"/>
      <c r="S27" s="50"/>
      <c r="T27" s="50"/>
    </row>
    <row r="28" spans="2:20" s="49" customFormat="1" x14ac:dyDescent="0.25">
      <c r="B28" s="17" t="s">
        <v>92</v>
      </c>
      <c r="C28" s="17" t="s">
        <v>493</v>
      </c>
      <c r="F28" s="35"/>
      <c r="H28" s="35"/>
      <c r="J28" s="35"/>
      <c r="O28" s="50"/>
      <c r="P28" s="50"/>
      <c r="Q28" s="50"/>
      <c r="R28" s="50"/>
      <c r="S28" s="50"/>
      <c r="T28" s="50"/>
    </row>
    <row r="29" spans="2:20" s="49" customFormat="1" x14ac:dyDescent="0.25">
      <c r="B29" s="49" t="s">
        <v>487</v>
      </c>
      <c r="C29" s="49" t="s">
        <v>486</v>
      </c>
      <c r="E29" s="54" t="s">
        <v>244</v>
      </c>
      <c r="F29" s="34"/>
      <c r="G29" s="54" t="s">
        <v>244</v>
      </c>
      <c r="H29" s="35"/>
      <c r="I29" s="54" t="s">
        <v>244</v>
      </c>
      <c r="J29" s="35"/>
      <c r="K29" s="54" t="s">
        <v>244</v>
      </c>
      <c r="O29" s="50" t="s">
        <v>244</v>
      </c>
      <c r="P29" s="50" t="s">
        <v>222</v>
      </c>
      <c r="Q29" s="50" t="s">
        <v>223</v>
      </c>
      <c r="R29" s="50" t="s">
        <v>704</v>
      </c>
      <c r="S29" s="50" t="s">
        <v>703</v>
      </c>
      <c r="T29" s="50"/>
    </row>
    <row r="30" spans="2:20" s="49" customFormat="1" x14ac:dyDescent="0.25">
      <c r="B30" s="49" t="s">
        <v>488</v>
      </c>
      <c r="C30" s="49" t="s">
        <v>211</v>
      </c>
      <c r="E30" s="54" t="s">
        <v>223</v>
      </c>
      <c r="F30" s="34"/>
      <c r="G30" s="54" t="s">
        <v>223</v>
      </c>
      <c r="H30" s="35"/>
      <c r="I30" s="54" t="s">
        <v>223</v>
      </c>
      <c r="J30" s="35"/>
      <c r="K30" s="54" t="s">
        <v>244</v>
      </c>
      <c r="O30" s="50" t="s">
        <v>244</v>
      </c>
      <c r="P30" s="50" t="s">
        <v>222</v>
      </c>
      <c r="Q30" s="50" t="s">
        <v>223</v>
      </c>
      <c r="R30" s="50" t="s">
        <v>704</v>
      </c>
      <c r="S30" s="50" t="s">
        <v>703</v>
      </c>
      <c r="T30" s="50"/>
    </row>
    <row r="31" spans="2:20" s="49" customFormat="1" x14ac:dyDescent="0.25">
      <c r="B31" s="49" t="s">
        <v>489</v>
      </c>
      <c r="C31" s="49" t="s">
        <v>212</v>
      </c>
      <c r="E31" s="54" t="s">
        <v>223</v>
      </c>
      <c r="F31" s="34"/>
      <c r="G31" s="54" t="s">
        <v>223</v>
      </c>
      <c r="H31" s="35"/>
      <c r="I31" s="54" t="s">
        <v>223</v>
      </c>
      <c r="J31" s="35"/>
      <c r="K31" s="54" t="s">
        <v>244</v>
      </c>
      <c r="O31" s="50" t="s">
        <v>244</v>
      </c>
      <c r="P31" s="50" t="s">
        <v>222</v>
      </c>
      <c r="Q31" s="50" t="s">
        <v>223</v>
      </c>
      <c r="R31" s="50" t="s">
        <v>704</v>
      </c>
      <c r="S31" s="50" t="s">
        <v>703</v>
      </c>
      <c r="T31" s="50"/>
    </row>
    <row r="32" spans="2:20" s="49" customFormat="1" x14ac:dyDescent="0.25">
      <c r="B32" s="49" t="s">
        <v>490</v>
      </c>
      <c r="C32" s="49" t="s">
        <v>220</v>
      </c>
      <c r="E32" s="54" t="s">
        <v>244</v>
      </c>
      <c r="F32" s="34"/>
      <c r="G32" s="54" t="s">
        <v>244</v>
      </c>
      <c r="H32" s="35"/>
      <c r="I32" s="54" t="s">
        <v>244</v>
      </c>
      <c r="J32" s="35"/>
      <c r="K32" s="54" t="s">
        <v>244</v>
      </c>
      <c r="O32" s="50" t="s">
        <v>244</v>
      </c>
      <c r="P32" s="50" t="s">
        <v>222</v>
      </c>
      <c r="Q32" s="50" t="s">
        <v>223</v>
      </c>
      <c r="R32" s="50" t="s">
        <v>704</v>
      </c>
      <c r="S32" s="50" t="s">
        <v>703</v>
      </c>
      <c r="T32" s="50"/>
    </row>
    <row r="33" spans="2:20" s="49" customFormat="1" x14ac:dyDescent="0.25">
      <c r="B33" s="49" t="s">
        <v>491</v>
      </c>
      <c r="C33" s="49" t="s">
        <v>213</v>
      </c>
      <c r="E33" s="54" t="s">
        <v>223</v>
      </c>
      <c r="F33" s="34"/>
      <c r="G33" s="54" t="s">
        <v>223</v>
      </c>
      <c r="H33" s="35"/>
      <c r="I33" s="54" t="s">
        <v>223</v>
      </c>
      <c r="J33" s="35"/>
      <c r="K33" s="54" t="s">
        <v>244</v>
      </c>
      <c r="O33" s="50" t="s">
        <v>244</v>
      </c>
      <c r="P33" s="50" t="s">
        <v>222</v>
      </c>
      <c r="Q33" s="50" t="s">
        <v>223</v>
      </c>
      <c r="R33" s="50" t="s">
        <v>704</v>
      </c>
      <c r="S33" s="50" t="s">
        <v>703</v>
      </c>
      <c r="T33" s="50"/>
    </row>
    <row r="34" spans="2:20" s="49" customFormat="1" x14ac:dyDescent="0.25">
      <c r="B34" s="49" t="s">
        <v>492</v>
      </c>
      <c r="C34" s="49" t="s">
        <v>210</v>
      </c>
      <c r="E34" s="54" t="s">
        <v>223</v>
      </c>
      <c r="F34" s="34"/>
      <c r="G34" s="54" t="s">
        <v>223</v>
      </c>
      <c r="H34" s="35"/>
      <c r="I34" s="54" t="s">
        <v>223</v>
      </c>
      <c r="J34" s="35"/>
      <c r="K34" s="54" t="s">
        <v>244</v>
      </c>
      <c r="O34" s="50" t="s">
        <v>244</v>
      </c>
      <c r="P34" s="50" t="s">
        <v>222</v>
      </c>
      <c r="Q34" s="50" t="s">
        <v>223</v>
      </c>
      <c r="R34" s="50" t="s">
        <v>704</v>
      </c>
      <c r="S34" s="50" t="s">
        <v>703</v>
      </c>
      <c r="T34" s="50"/>
    </row>
    <row r="35" spans="2:20" x14ac:dyDescent="0.25">
      <c r="E35" s="16"/>
      <c r="F35" s="35"/>
      <c r="G35" s="16"/>
      <c r="H35" s="35"/>
      <c r="I35" s="16"/>
      <c r="K35" s="16"/>
      <c r="L35" s="16"/>
    </row>
    <row r="36" spans="2:20" x14ac:dyDescent="0.25">
      <c r="B36" s="1" t="s">
        <v>541</v>
      </c>
      <c r="C36" s="1" t="s">
        <v>494</v>
      </c>
      <c r="E36" s="16"/>
      <c r="F36" s="35"/>
      <c r="G36" s="16"/>
      <c r="H36" s="35"/>
      <c r="I36" s="16"/>
      <c r="K36" s="16"/>
    </row>
    <row r="37" spans="2:20" x14ac:dyDescent="0.25">
      <c r="B37" t="s">
        <v>542</v>
      </c>
      <c r="C37" s="16" t="s">
        <v>486</v>
      </c>
      <c r="E37" s="54" t="s">
        <v>244</v>
      </c>
      <c r="F37" s="34"/>
      <c r="G37" s="54" t="s">
        <v>244</v>
      </c>
      <c r="H37" s="35"/>
      <c r="I37" s="54" t="s">
        <v>244</v>
      </c>
      <c r="K37" s="54" t="s">
        <v>244</v>
      </c>
      <c r="L37" s="49"/>
      <c r="M37" s="49"/>
      <c r="N37" s="49"/>
      <c r="O37" s="50" t="s">
        <v>244</v>
      </c>
      <c r="P37" s="50" t="s">
        <v>222</v>
      </c>
      <c r="Q37" s="50" t="s">
        <v>223</v>
      </c>
      <c r="R37" s="50" t="s">
        <v>704</v>
      </c>
      <c r="S37" s="50" t="s">
        <v>703</v>
      </c>
      <c r="T37" s="50"/>
    </row>
    <row r="38" spans="2:20" x14ac:dyDescent="0.25">
      <c r="B38" s="49" t="s">
        <v>543</v>
      </c>
      <c r="C38" s="16" t="s">
        <v>211</v>
      </c>
      <c r="E38" s="33" t="s">
        <v>223</v>
      </c>
      <c r="F38" s="34"/>
      <c r="G38" s="54" t="s">
        <v>223</v>
      </c>
      <c r="H38" s="35"/>
      <c r="I38" s="54" t="s">
        <v>223</v>
      </c>
      <c r="K38" s="33" t="s">
        <v>244</v>
      </c>
      <c r="O38" s="19" t="s">
        <v>244</v>
      </c>
      <c r="P38" s="50" t="s">
        <v>222</v>
      </c>
      <c r="Q38" s="50" t="s">
        <v>223</v>
      </c>
      <c r="R38" s="50" t="s">
        <v>704</v>
      </c>
      <c r="S38" s="50" t="s">
        <v>703</v>
      </c>
      <c r="T38" s="50"/>
    </row>
    <row r="39" spans="2:20" x14ac:dyDescent="0.25">
      <c r="B39" s="49" t="s">
        <v>544</v>
      </c>
      <c r="C39" s="16" t="s">
        <v>212</v>
      </c>
      <c r="E39" s="54" t="s">
        <v>223</v>
      </c>
      <c r="F39" s="34"/>
      <c r="G39" s="54" t="s">
        <v>223</v>
      </c>
      <c r="H39" s="35"/>
      <c r="I39" s="54" t="s">
        <v>223</v>
      </c>
      <c r="K39" s="33" t="s">
        <v>244</v>
      </c>
      <c r="O39" s="19" t="s">
        <v>244</v>
      </c>
      <c r="P39" s="50" t="s">
        <v>222</v>
      </c>
      <c r="Q39" s="50" t="s">
        <v>223</v>
      </c>
      <c r="R39" s="50" t="s">
        <v>704</v>
      </c>
      <c r="S39" s="50" t="s">
        <v>703</v>
      </c>
      <c r="T39" s="50"/>
    </row>
    <row r="40" spans="2:20" s="16" customFormat="1" x14ac:dyDescent="0.25">
      <c r="B40" s="49" t="s">
        <v>545</v>
      </c>
      <c r="C40" s="16" t="s">
        <v>220</v>
      </c>
      <c r="E40" s="33" t="s">
        <v>244</v>
      </c>
      <c r="F40" s="34"/>
      <c r="G40" s="33" t="s">
        <v>244</v>
      </c>
      <c r="H40" s="35"/>
      <c r="I40" s="33" t="s">
        <v>244</v>
      </c>
      <c r="J40" s="35"/>
      <c r="K40" s="33" t="s">
        <v>244</v>
      </c>
      <c r="O40" s="19" t="s">
        <v>244</v>
      </c>
      <c r="P40" s="50" t="s">
        <v>222</v>
      </c>
      <c r="Q40" s="50" t="s">
        <v>223</v>
      </c>
      <c r="R40" s="50" t="s">
        <v>704</v>
      </c>
      <c r="S40" s="50" t="s">
        <v>703</v>
      </c>
      <c r="T40" s="50"/>
    </row>
    <row r="41" spans="2:20" x14ac:dyDescent="0.25">
      <c r="B41" s="49" t="s">
        <v>546</v>
      </c>
      <c r="C41" s="16" t="s">
        <v>213</v>
      </c>
      <c r="E41" s="54" t="s">
        <v>223</v>
      </c>
      <c r="F41" s="34"/>
      <c r="G41" s="54" t="s">
        <v>223</v>
      </c>
      <c r="H41" s="35"/>
      <c r="I41" s="54" t="s">
        <v>223</v>
      </c>
      <c r="K41" s="33" t="s">
        <v>244</v>
      </c>
      <c r="O41" s="19" t="s">
        <v>244</v>
      </c>
      <c r="P41" s="50" t="s">
        <v>222</v>
      </c>
      <c r="Q41" s="50" t="s">
        <v>223</v>
      </c>
      <c r="R41" s="50" t="s">
        <v>704</v>
      </c>
      <c r="S41" s="50" t="s">
        <v>703</v>
      </c>
      <c r="T41" s="50"/>
    </row>
    <row r="42" spans="2:20" x14ac:dyDescent="0.25">
      <c r="B42" s="49" t="s">
        <v>547</v>
      </c>
      <c r="C42" s="16" t="s">
        <v>210</v>
      </c>
      <c r="E42" s="33" t="s">
        <v>222</v>
      </c>
      <c r="F42" s="34"/>
      <c r="G42" s="33" t="s">
        <v>222</v>
      </c>
      <c r="H42" s="35"/>
      <c r="I42" s="54" t="s">
        <v>244</v>
      </c>
      <c r="K42" s="33" t="s">
        <v>244</v>
      </c>
      <c r="O42" s="19" t="s">
        <v>244</v>
      </c>
      <c r="P42" s="50" t="s">
        <v>222</v>
      </c>
      <c r="Q42" s="50" t="s">
        <v>223</v>
      </c>
      <c r="R42" s="50" t="s">
        <v>704</v>
      </c>
      <c r="S42" s="50" t="s">
        <v>703</v>
      </c>
      <c r="T42" s="50"/>
    </row>
    <row r="43" spans="2:20" s="49" customFormat="1" x14ac:dyDescent="0.25">
      <c r="F43" s="35"/>
      <c r="H43" s="35"/>
      <c r="J43" s="35"/>
      <c r="O43" s="50"/>
      <c r="P43" s="50"/>
      <c r="Q43" s="50"/>
      <c r="R43" s="50"/>
      <c r="S43" s="50"/>
      <c r="T43" s="50"/>
    </row>
    <row r="44" spans="2:20" s="49" customFormat="1" x14ac:dyDescent="0.25">
      <c r="B44" s="17" t="s">
        <v>664</v>
      </c>
      <c r="C44" s="17" t="s">
        <v>665</v>
      </c>
      <c r="F44" s="35"/>
      <c r="H44" s="35"/>
      <c r="J44" s="35"/>
      <c r="O44" s="50"/>
      <c r="P44" s="50"/>
      <c r="Q44" s="50"/>
      <c r="R44" s="50"/>
      <c r="S44" s="50"/>
      <c r="T44" s="50"/>
    </row>
    <row r="45" spans="2:20" s="49" customFormat="1" x14ac:dyDescent="0.25">
      <c r="B45" s="49" t="s">
        <v>666</v>
      </c>
      <c r="C45" s="49" t="s">
        <v>669</v>
      </c>
      <c r="E45" s="54" t="s">
        <v>244</v>
      </c>
      <c r="F45" s="34"/>
      <c r="G45" s="54" t="s">
        <v>244</v>
      </c>
      <c r="H45" s="35"/>
      <c r="I45" s="54" t="s">
        <v>244</v>
      </c>
      <c r="J45" s="35"/>
      <c r="K45" s="54" t="s">
        <v>244</v>
      </c>
      <c r="O45" s="50" t="s">
        <v>244</v>
      </c>
      <c r="P45" s="50" t="s">
        <v>222</v>
      </c>
      <c r="Q45" s="50" t="s">
        <v>223</v>
      </c>
      <c r="R45" s="50" t="s">
        <v>704</v>
      </c>
      <c r="S45" s="50" t="s">
        <v>703</v>
      </c>
      <c r="T45" s="50"/>
    </row>
    <row r="46" spans="2:20" s="16" customFormat="1" x14ac:dyDescent="0.25">
      <c r="F46" s="35"/>
      <c r="H46" s="35"/>
      <c r="J46" s="35"/>
      <c r="O46" s="19"/>
      <c r="P46" s="19"/>
      <c r="Q46" s="19"/>
      <c r="R46" s="50"/>
      <c r="S46" s="50"/>
      <c r="T46" s="19"/>
    </row>
    <row r="47" spans="2:20" x14ac:dyDescent="0.25">
      <c r="B47" s="1" t="s">
        <v>93</v>
      </c>
      <c r="C47" s="1" t="s">
        <v>103</v>
      </c>
      <c r="E47" s="16"/>
      <c r="F47" s="35"/>
      <c r="G47" s="16"/>
      <c r="H47" s="35"/>
      <c r="I47" s="16"/>
      <c r="K47" s="16"/>
    </row>
    <row r="48" spans="2:20" x14ac:dyDescent="0.25">
      <c r="B48" t="s">
        <v>94</v>
      </c>
      <c r="C48" s="16" t="s">
        <v>412</v>
      </c>
      <c r="E48" s="54" t="s">
        <v>223</v>
      </c>
      <c r="F48" s="34"/>
      <c r="G48" s="54" t="s">
        <v>223</v>
      </c>
      <c r="H48" s="35"/>
      <c r="I48" s="54" t="s">
        <v>704</v>
      </c>
      <c r="K48" s="54" t="s">
        <v>244</v>
      </c>
      <c r="L48" s="49"/>
      <c r="M48" s="49"/>
      <c r="N48" s="49"/>
      <c r="O48" s="50" t="s">
        <v>244</v>
      </c>
      <c r="P48" s="50" t="s">
        <v>222</v>
      </c>
      <c r="Q48" s="50" t="s">
        <v>223</v>
      </c>
      <c r="R48" s="50" t="s">
        <v>704</v>
      </c>
      <c r="S48" s="50" t="s">
        <v>703</v>
      </c>
    </row>
    <row r="49" spans="2:20" x14ac:dyDescent="0.25">
      <c r="B49" t="s">
        <v>95</v>
      </c>
      <c r="C49" s="16" t="s">
        <v>584</v>
      </c>
      <c r="E49" s="54" t="s">
        <v>222</v>
      </c>
      <c r="F49" s="34"/>
      <c r="G49" s="54" t="s">
        <v>222</v>
      </c>
      <c r="H49" s="35"/>
      <c r="I49" s="54" t="s">
        <v>222</v>
      </c>
      <c r="K49" s="54" t="s">
        <v>244</v>
      </c>
      <c r="L49" s="49"/>
      <c r="M49" s="49"/>
      <c r="N49" s="49"/>
      <c r="O49" s="50" t="s">
        <v>244</v>
      </c>
      <c r="P49" s="50" t="s">
        <v>222</v>
      </c>
      <c r="Q49" s="50" t="s">
        <v>223</v>
      </c>
      <c r="R49" s="50" t="s">
        <v>704</v>
      </c>
      <c r="S49" s="50" t="s">
        <v>703</v>
      </c>
    </row>
    <row r="50" spans="2:20" x14ac:dyDescent="0.25">
      <c r="B50" t="s">
        <v>96</v>
      </c>
      <c r="C50" s="16" t="s">
        <v>670</v>
      </c>
      <c r="E50" s="54" t="s">
        <v>223</v>
      </c>
      <c r="F50" s="34"/>
      <c r="G50" s="54" t="s">
        <v>223</v>
      </c>
      <c r="H50" s="35"/>
      <c r="I50" s="54" t="s">
        <v>223</v>
      </c>
      <c r="K50" s="54" t="s">
        <v>244</v>
      </c>
      <c r="O50" s="50" t="s">
        <v>244</v>
      </c>
      <c r="P50" s="50" t="s">
        <v>222</v>
      </c>
      <c r="Q50" s="50" t="s">
        <v>223</v>
      </c>
      <c r="R50" s="50" t="s">
        <v>704</v>
      </c>
      <c r="S50" s="50" t="s">
        <v>703</v>
      </c>
      <c r="T50" s="50"/>
    </row>
    <row r="51" spans="2:20" x14ac:dyDescent="0.25">
      <c r="B51" t="s">
        <v>97</v>
      </c>
      <c r="C51" s="16" t="s">
        <v>133</v>
      </c>
      <c r="E51" s="33" t="s">
        <v>345</v>
      </c>
      <c r="F51" s="34"/>
      <c r="G51" s="33" t="s">
        <v>345</v>
      </c>
      <c r="H51" s="35"/>
      <c r="I51" s="33" t="s">
        <v>345</v>
      </c>
      <c r="K51" s="33" t="s">
        <v>244</v>
      </c>
      <c r="O51" s="19" t="s">
        <v>244</v>
      </c>
      <c r="P51" s="19" t="s">
        <v>415</v>
      </c>
      <c r="Q51" s="19" t="s">
        <v>344</v>
      </c>
      <c r="R51" s="50" t="s">
        <v>345</v>
      </c>
      <c r="S51" s="50" t="s">
        <v>703</v>
      </c>
    </row>
    <row r="52" spans="2:20" x14ac:dyDescent="0.25">
      <c r="B52" t="s">
        <v>98</v>
      </c>
      <c r="C52" s="16" t="s">
        <v>414</v>
      </c>
      <c r="E52" s="54" t="s">
        <v>244</v>
      </c>
      <c r="F52" s="34"/>
      <c r="G52" s="54" t="s">
        <v>244</v>
      </c>
      <c r="H52" s="35"/>
      <c r="I52" s="54" t="s">
        <v>244</v>
      </c>
      <c r="K52" s="54" t="s">
        <v>244</v>
      </c>
      <c r="L52" s="49"/>
      <c r="M52" s="49"/>
      <c r="N52" s="49"/>
      <c r="O52" s="50" t="s">
        <v>244</v>
      </c>
      <c r="P52" s="50" t="s">
        <v>222</v>
      </c>
      <c r="Q52" s="50" t="s">
        <v>223</v>
      </c>
      <c r="R52" s="50" t="s">
        <v>704</v>
      </c>
      <c r="S52" s="50" t="s">
        <v>703</v>
      </c>
    </row>
    <row r="53" spans="2:20" ht="15" customHeight="1" x14ac:dyDescent="0.25">
      <c r="B53" t="s">
        <v>99</v>
      </c>
      <c r="C53" s="16" t="s">
        <v>506</v>
      </c>
      <c r="E53" s="54" t="s">
        <v>244</v>
      </c>
      <c r="F53" s="34"/>
      <c r="G53" s="54" t="s">
        <v>244</v>
      </c>
      <c r="H53" s="35"/>
      <c r="I53" s="54" t="s">
        <v>244</v>
      </c>
      <c r="K53" s="54" t="s">
        <v>244</v>
      </c>
      <c r="L53" s="49"/>
      <c r="M53" s="49"/>
      <c r="N53" s="49"/>
      <c r="O53" s="50" t="s">
        <v>244</v>
      </c>
      <c r="P53" s="50" t="s">
        <v>222</v>
      </c>
      <c r="Q53" s="50" t="s">
        <v>223</v>
      </c>
      <c r="R53" s="50" t="s">
        <v>704</v>
      </c>
      <c r="S53" s="50" t="s">
        <v>703</v>
      </c>
    </row>
    <row r="54" spans="2:20" x14ac:dyDescent="0.25">
      <c r="B54" t="s">
        <v>100</v>
      </c>
      <c r="C54" s="16" t="s">
        <v>413</v>
      </c>
      <c r="E54" s="33" t="s">
        <v>244</v>
      </c>
      <c r="F54" s="34"/>
      <c r="G54" s="33" t="s">
        <v>244</v>
      </c>
      <c r="H54" s="35"/>
      <c r="I54" s="33" t="s">
        <v>222</v>
      </c>
      <c r="K54" s="33" t="s">
        <v>244</v>
      </c>
      <c r="O54" s="19" t="s">
        <v>244</v>
      </c>
      <c r="P54" s="19" t="s">
        <v>222</v>
      </c>
      <c r="Q54" s="19" t="s">
        <v>223</v>
      </c>
      <c r="R54" s="50" t="s">
        <v>704</v>
      </c>
      <c r="S54" s="50" t="s">
        <v>703</v>
      </c>
    </row>
    <row r="55" spans="2:20" s="49" customFormat="1" x14ac:dyDescent="0.25">
      <c r="B55" s="48" t="s">
        <v>495</v>
      </c>
      <c r="C55" s="48" t="s">
        <v>505</v>
      </c>
      <c r="E55" s="54" t="s">
        <v>244</v>
      </c>
      <c r="F55" s="34"/>
      <c r="G55" s="54" t="s">
        <v>244</v>
      </c>
      <c r="H55" s="35"/>
      <c r="I55" s="54" t="s">
        <v>244</v>
      </c>
      <c r="J55" s="35"/>
      <c r="K55" s="54" t="s">
        <v>244</v>
      </c>
      <c r="O55" s="50" t="s">
        <v>244</v>
      </c>
      <c r="P55" s="50" t="s">
        <v>222</v>
      </c>
      <c r="Q55" s="50" t="s">
        <v>223</v>
      </c>
      <c r="R55" s="50" t="s">
        <v>704</v>
      </c>
      <c r="S55" s="50" t="s">
        <v>703</v>
      </c>
      <c r="T55" s="50"/>
    </row>
    <row r="56" spans="2:20" s="21" customFormat="1" x14ac:dyDescent="0.25">
      <c r="F56" s="36"/>
      <c r="H56" s="36"/>
      <c r="J56" s="36"/>
      <c r="O56" s="31"/>
      <c r="P56" s="31"/>
      <c r="Q56" s="31"/>
      <c r="R56" s="52"/>
      <c r="S56" s="52"/>
      <c r="T56" s="31"/>
    </row>
    <row r="57" spans="2:20" x14ac:dyDescent="0.25">
      <c r="F57" s="35"/>
      <c r="H57" s="35"/>
    </row>
    <row r="58" spans="2:20" x14ac:dyDescent="0.25">
      <c r="F58" s="35"/>
      <c r="H58" s="35"/>
    </row>
    <row r="59" spans="2:20" x14ac:dyDescent="0.25">
      <c r="C59" s="16"/>
      <c r="F59" s="35"/>
      <c r="H59" s="35"/>
    </row>
    <row r="60" spans="2:20" x14ac:dyDescent="0.25">
      <c r="F60" s="35"/>
      <c r="H60" s="35"/>
    </row>
    <row r="61" spans="2:20" x14ac:dyDescent="0.25">
      <c r="C61" s="16"/>
      <c r="F61" s="35"/>
      <c r="H61" s="35"/>
    </row>
    <row r="62" spans="2:20" x14ac:dyDescent="0.25">
      <c r="F62" s="35"/>
      <c r="H62" s="35"/>
    </row>
    <row r="63" spans="2:20" x14ac:dyDescent="0.25">
      <c r="F63" s="35"/>
      <c r="H63" s="35"/>
    </row>
    <row r="64" spans="2:20" x14ac:dyDescent="0.25">
      <c r="F64" s="35"/>
    </row>
  </sheetData>
  <sheetProtection sheet="1" objects="1" scenarios="1" formatCells="0" formatColumns="0" formatRows="0"/>
  <dataValidations count="3">
    <dataValidation type="list" allowBlank="1" showInputMessage="1" showErrorMessage="1" sqref="I10:I14 K10:K14 E10:E14 G10:G14">
      <formula1>$O10:$S10</formula1>
    </dataValidation>
    <dataValidation type="list" allowBlank="1" showInputMessage="1" showErrorMessage="1" sqref="K54 G54 E54 I54">
      <formula1>$O54:$Q54</formula1>
    </dataValidation>
    <dataValidation type="list" allowBlank="1" showInputMessage="1" showErrorMessage="1" sqref="E29:E34 G37:G42 K45 I45 G45 E45 I23:I26 K23:K26 E23:E26 K17:K20 I17:I20 G17:G20 E17:E20 K55 I55 G55 E55 K48:K53 I48:I53 G48:G53 E48:E53 G23:G26 E37:E42 K37:K42 I37:I42 K29:K34 I29:I34 G29:G34">
      <formula1>$O17:$T17</formula1>
    </dataValidation>
  </dataValidations>
  <pageMargins left="0.7" right="0.7" top="0.75" bottom="0.75" header="0.3" footer="0.3"/>
  <pageSetup scale="61" orientation="landscape" horizontalDpi="200" verticalDpi="200" r:id="rId1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0 General</vt:lpstr>
      <vt:lpstr>1 Organization</vt:lpstr>
      <vt:lpstr>2 Governance</vt:lpstr>
      <vt:lpstr>3 Functions</vt:lpstr>
      <vt:lpstr>4 Exp</vt:lpstr>
      <vt:lpstr>5 Rev</vt:lpstr>
      <vt:lpstr>6 Political</vt:lpstr>
      <vt:lpstr>7 Admin</vt:lpstr>
      <vt:lpstr>8 Fiscal</vt:lpstr>
      <vt:lpstr>9 Info</vt:lpstr>
      <vt:lpstr>Extract</vt:lpstr>
      <vt:lpstr>'0 General'!Print_Area</vt:lpstr>
      <vt:lpstr>'2 Governance'!Print_Area</vt:lpstr>
      <vt:lpstr>'3 Functions'!Print_Area</vt:lpstr>
      <vt:lpstr>'5 Rev'!Print_Area</vt:lpstr>
      <vt:lpstr>'6 Political'!Print_Area</vt:lpstr>
      <vt:lpstr>'7 Admin'!Print_Area</vt:lpstr>
      <vt:lpstr>'8 Fiscal'!Print_Area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Boex (jboex@urban.org)</dc:creator>
  <cp:lastModifiedBy>Jamie</cp:lastModifiedBy>
  <cp:lastPrinted>2014-02-01T13:16:29Z</cp:lastPrinted>
  <dcterms:created xsi:type="dcterms:W3CDTF">2011-10-02T02:41:26Z</dcterms:created>
  <dcterms:modified xsi:type="dcterms:W3CDTF">2014-02-01T13:17:09Z</dcterms:modified>
</cp:coreProperties>
</file>