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180" windowHeight="501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/>
</workbook>
</file>

<file path=xl/calcChain.xml><?xml version="1.0" encoding="utf-8"?>
<calcChain xmlns="http://schemas.openxmlformats.org/spreadsheetml/2006/main">
  <c r="M30" i="12" l="1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5" i="11"/>
  <c r="M6" i="10"/>
  <c r="I6" i="11"/>
  <c r="I35" i="11"/>
  <c r="K6" i="10"/>
  <c r="G6" i="11"/>
  <c r="G35" i="11" s="1"/>
  <c r="E6" i="11"/>
  <c r="E35" i="11" s="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E36" i="11"/>
  <c r="E37" i="11"/>
  <c r="E6" i="4" s="1"/>
  <c r="K37" i="11"/>
  <c r="K6" i="4"/>
  <c r="I37" i="11"/>
  <c r="I6" i="4"/>
  <c r="G37" i="11"/>
  <c r="G6" i="4"/>
  <c r="K6" i="3"/>
  <c r="I6" i="3"/>
  <c r="G6" i="3"/>
  <c r="K6" i="2"/>
  <c r="I6" i="2"/>
  <c r="G6" i="2"/>
  <c r="E6" i="2"/>
  <c r="K36" i="11"/>
  <c r="O6" i="6"/>
  <c r="I36" i="11"/>
  <c r="M6" i="6"/>
  <c r="G36" i="11"/>
  <c r="K6" i="6" s="1"/>
  <c r="I6" i="6"/>
  <c r="O6" i="5"/>
  <c r="M6" i="5"/>
  <c r="I6" i="5"/>
  <c r="M28" i="12"/>
  <c r="L28" i="12"/>
  <c r="K28" i="12"/>
  <c r="J28" i="12"/>
  <c r="I28" i="12"/>
  <c r="M27" i="12"/>
  <c r="L27" i="12"/>
  <c r="K27" i="12"/>
  <c r="J27" i="12"/>
  <c r="I27" i="12"/>
  <c r="M26" i="12"/>
  <c r="L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AK29" i="12"/>
  <c r="AJ29" i="12"/>
  <c r="AG29" i="12"/>
  <c r="AF29" i="12"/>
  <c r="AE29" i="12"/>
  <c r="AK28" i="12"/>
  <c r="AJ28" i="12"/>
  <c r="AI28" i="12"/>
  <c r="AH28" i="12"/>
  <c r="AG28" i="12"/>
  <c r="AF28" i="12"/>
  <c r="AE28" i="12"/>
  <c r="AK27" i="12"/>
  <c r="AJ27" i="12"/>
  <c r="AI27" i="12"/>
  <c r="AH27" i="12"/>
  <c r="AG27" i="12"/>
  <c r="AF27" i="12"/>
  <c r="AE27" i="12"/>
  <c r="AK26" i="12"/>
  <c r="AJ26" i="12"/>
  <c r="AI26" i="12"/>
  <c r="AH26" i="12"/>
  <c r="AG26" i="12"/>
  <c r="AF26" i="12"/>
  <c r="AE26" i="12"/>
  <c r="AK25" i="12"/>
  <c r="AJ25" i="12"/>
  <c r="AI25" i="12"/>
  <c r="AH25" i="12"/>
  <c r="AG25" i="12"/>
  <c r="AF25" i="12"/>
  <c r="AE25" i="12"/>
  <c r="AK24" i="12"/>
  <c r="AJ24" i="12"/>
  <c r="AI24" i="12"/>
  <c r="AH24" i="12"/>
  <c r="AG24" i="12"/>
  <c r="AF24" i="12"/>
  <c r="AE24" i="12"/>
  <c r="AK23" i="12"/>
  <c r="AJ23" i="12"/>
  <c r="AI23" i="12"/>
  <c r="AH23" i="12"/>
  <c r="AG23" i="12"/>
  <c r="AF23" i="12"/>
  <c r="AE23" i="12"/>
  <c r="AK22" i="12"/>
  <c r="AJ22" i="12"/>
  <c r="AI22" i="12"/>
  <c r="AH22" i="12"/>
  <c r="AG22" i="12"/>
  <c r="AF22" i="12"/>
  <c r="AE22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AK16" i="12"/>
  <c r="AJ16" i="12"/>
  <c r="AG16" i="12"/>
  <c r="AF16" i="12"/>
  <c r="AE16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K7" i="12"/>
  <c r="AJ7" i="12"/>
  <c r="AI7" i="12"/>
  <c r="AH7" i="12"/>
  <c r="AG7" i="12"/>
  <c r="AF7" i="12"/>
  <c r="AE7" i="12"/>
  <c r="AK6" i="12"/>
  <c r="AJ6" i="12"/>
  <c r="AI6" i="12"/>
  <c r="AH6" i="12"/>
  <c r="AG6" i="12"/>
  <c r="AF6" i="12"/>
  <c r="AE6" i="12"/>
  <c r="AC30" i="12"/>
  <c r="AB30" i="12"/>
  <c r="AA30" i="12"/>
  <c r="Z30" i="12"/>
  <c r="Y30" i="12"/>
  <c r="X30" i="12"/>
  <c r="W30" i="12"/>
  <c r="V30" i="12"/>
  <c r="AC29" i="12"/>
  <c r="AB29" i="12"/>
  <c r="AA29" i="12"/>
  <c r="Z29" i="12"/>
  <c r="Y29" i="12"/>
  <c r="X29" i="12"/>
  <c r="W29" i="12"/>
  <c r="V29" i="12"/>
  <c r="AC28" i="12"/>
  <c r="AB28" i="12"/>
  <c r="AA28" i="12"/>
  <c r="Z28" i="12"/>
  <c r="Y28" i="12"/>
  <c r="X28" i="12"/>
  <c r="W28" i="12"/>
  <c r="V28" i="12"/>
  <c r="AC27" i="12"/>
  <c r="AB27" i="12"/>
  <c r="AA27" i="12"/>
  <c r="Z27" i="12"/>
  <c r="Y27" i="12"/>
  <c r="X27" i="12"/>
  <c r="W27" i="12"/>
  <c r="V27" i="12"/>
  <c r="AC26" i="12"/>
  <c r="AB26" i="12"/>
  <c r="AA26" i="12"/>
  <c r="Z26" i="12"/>
  <c r="Y26" i="12"/>
  <c r="X26" i="12"/>
  <c r="W26" i="12"/>
  <c r="V26" i="12"/>
  <c r="AC25" i="12"/>
  <c r="AB25" i="12"/>
  <c r="AA25" i="12"/>
  <c r="Z25" i="12"/>
  <c r="Y25" i="12"/>
  <c r="X25" i="12"/>
  <c r="W25" i="12"/>
  <c r="V25" i="12"/>
  <c r="AC24" i="12"/>
  <c r="AB24" i="12"/>
  <c r="AA24" i="12"/>
  <c r="Z24" i="12"/>
  <c r="Y24" i="12"/>
  <c r="X24" i="12"/>
  <c r="W24" i="12"/>
  <c r="V24" i="12"/>
  <c r="AC23" i="12"/>
  <c r="AB23" i="12"/>
  <c r="AA23" i="12"/>
  <c r="Z23" i="12"/>
  <c r="Y23" i="12"/>
  <c r="X23" i="12"/>
  <c r="W23" i="12"/>
  <c r="V23" i="12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AB19" i="12"/>
  <c r="AA19" i="12"/>
  <c r="V19" i="12"/>
  <c r="AB18" i="12"/>
  <c r="AA18" i="12"/>
  <c r="Z18" i="12"/>
  <c r="Y18" i="12"/>
  <c r="X18" i="12"/>
  <c r="W18" i="12"/>
  <c r="V18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20" i="6"/>
  <c r="O33" i="6"/>
  <c r="M33" i="6"/>
  <c r="K33" i="6"/>
  <c r="AI29" i="12" s="1"/>
  <c r="I33" i="6"/>
  <c r="AH29" i="12" s="1"/>
  <c r="O20" i="6"/>
  <c r="M20" i="6"/>
  <c r="K20" i="6"/>
  <c r="AI16" i="12" s="1"/>
  <c r="I20" i="6"/>
  <c r="AH16" i="12" s="1"/>
  <c r="E35" i="5"/>
  <c r="E23" i="5"/>
  <c r="W19" i="12" s="1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O23" i="5"/>
  <c r="M23" i="5"/>
  <c r="K23" i="5"/>
  <c r="Z19" i="12" s="1"/>
  <c r="I23" i="5"/>
  <c r="Y19" i="12" s="1"/>
  <c r="G23" i="5"/>
  <c r="X19" i="12" s="1"/>
  <c r="Q21" i="5"/>
  <c r="AC17" i="12" s="1"/>
  <c r="Q32" i="5"/>
  <c r="Q30" i="6"/>
  <c r="AL26" i="12" s="1"/>
  <c r="C6" i="11"/>
  <c r="C5" i="11"/>
  <c r="Q34" i="5"/>
  <c r="Q33" i="5"/>
  <c r="Q31" i="5"/>
  <c r="Q30" i="5"/>
  <c r="Q29" i="5"/>
  <c r="Q28" i="5"/>
  <c r="Q31" i="6"/>
  <c r="AL27" i="12" s="1"/>
  <c r="Q19" i="6"/>
  <c r="AL15" i="12" s="1"/>
  <c r="Q18" i="6"/>
  <c r="AL14" i="12" s="1"/>
  <c r="Q17" i="6"/>
  <c r="AL13" i="12" s="1"/>
  <c r="Q16" i="6"/>
  <c r="AL12" i="12" s="1"/>
  <c r="C6" i="10"/>
  <c r="C5" i="10"/>
  <c r="Q26" i="6"/>
  <c r="AL22" i="12" s="1"/>
  <c r="Q36" i="6"/>
  <c r="E33" i="6"/>
  <c r="Q32" i="6"/>
  <c r="AL28" i="12" s="1"/>
  <c r="Q29" i="6"/>
  <c r="AL25" i="12" s="1"/>
  <c r="Q28" i="6"/>
  <c r="AL24" i="12" s="1"/>
  <c r="Q27" i="6"/>
  <c r="Q33" i="6" s="1"/>
  <c r="AL29" i="12" s="1"/>
  <c r="Q25" i="6"/>
  <c r="AL21" i="12" s="1"/>
  <c r="Q15" i="6"/>
  <c r="AL11" i="12" s="1"/>
  <c r="Q14" i="6"/>
  <c r="AL10" i="12" s="1"/>
  <c r="Q13" i="6"/>
  <c r="AL9" i="12" s="1"/>
  <c r="Q12" i="6"/>
  <c r="AL8" i="12" s="1"/>
  <c r="Q11" i="6"/>
  <c r="AL7" i="12" s="1"/>
  <c r="Q22" i="5"/>
  <c r="AC18" i="12" s="1"/>
  <c r="Q20" i="5"/>
  <c r="AC16" i="12" s="1"/>
  <c r="Q19" i="5"/>
  <c r="AC15" i="12" s="1"/>
  <c r="Q18" i="5"/>
  <c r="AC14" i="12" s="1"/>
  <c r="Q17" i="5"/>
  <c r="AC13" i="12" s="1"/>
  <c r="Q16" i="5"/>
  <c r="AC12" i="12" s="1"/>
  <c r="Q15" i="5"/>
  <c r="AC11" i="12" s="1"/>
  <c r="Q14" i="5"/>
  <c r="AC10" i="12" s="1"/>
  <c r="Q13" i="5"/>
  <c r="AC9" i="12" s="1"/>
  <c r="Q12" i="5"/>
  <c r="AC8" i="12" s="1"/>
  <c r="Q11" i="5"/>
  <c r="AC7" i="12" s="1"/>
  <c r="Q10" i="5"/>
  <c r="AC6" i="12" s="1"/>
  <c r="Q27" i="5"/>
  <c r="Q23" i="5"/>
  <c r="AC19" i="12" s="1"/>
  <c r="Q10" i="6"/>
  <c r="AL6" i="12" s="1"/>
  <c r="C6" i="6"/>
  <c r="C5" i="6"/>
  <c r="Q26" i="5"/>
  <c r="Q35" i="5"/>
  <c r="C6" i="5"/>
  <c r="C5" i="5"/>
  <c r="C6" i="4"/>
  <c r="C5" i="4"/>
  <c r="C6" i="3"/>
  <c r="C5" i="3"/>
  <c r="C6" i="2"/>
  <c r="C5" i="2"/>
  <c r="AL23" i="12" l="1"/>
  <c r="Q20" i="6"/>
  <c r="AL16" i="12" s="1"/>
  <c r="I6" i="10"/>
  <c r="K26" i="12"/>
  <c r="K6" i="5"/>
  <c r="J26" i="12"/>
  <c r="G6" i="10"/>
  <c r="E6" i="3"/>
</calcChain>
</file>

<file path=xl/sharedStrings.xml><?xml version="1.0" encoding="utf-8"?>
<sst xmlns="http://schemas.openxmlformats.org/spreadsheetml/2006/main" count="2316" uniqueCount="721">
  <si>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</si>
  <si>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</si>
  <si>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</si>
  <si>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</si>
  <si>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</si>
  <si>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</si>
  <si>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</si>
  <si>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</si>
  <si>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</si>
  <si>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</si>
  <si>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</si>
  <si>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</si>
  <si>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</si>
  <si>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</si>
  <si>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</si>
  <si>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</si>
  <si>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</si>
  <si>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</si>
  <si>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</si>
  <si>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</si>
  <si>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</si>
  <si>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</si>
  <si>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</si>
  <si>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</si>
  <si>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</si>
  <si>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</si>
  <si>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</si>
  <si>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</si>
  <si>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</si>
  <si>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</si>
  <si>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</si>
  <si>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</si>
  <si>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</si>
  <si>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</si>
  <si>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</si>
  <si>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</si>
  <si>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</si>
  <si>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</si>
  <si>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</si>
  <si>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</si>
  <si>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</si>
  <si>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</si>
  <si>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</si>
  <si>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</si>
  <si>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</si>
  <si>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</si>
  <si>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</si>
  <si>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</si>
  <si>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</si>
  <si>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</si>
  <si>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</si>
  <si>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</si>
  <si>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</si>
  <si>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</si>
  <si>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</si>
  <si>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</si>
  <si>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</si>
  <si>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</si>
  <si>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</si>
  <si>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</si>
  <si>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</si>
  <si>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</si>
  <si>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</si>
  <si>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</si>
  <si>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</si>
  <si>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</si>
  <si>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</si>
  <si>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</si>
  <si>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</si>
  <si>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</si>
  <si>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</si>
  <si>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</si>
  <si>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</si>
  <si>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</si>
  <si>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</si>
  <si>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</si>
  <si>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</si>
  <si>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</si>
  <si>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</si>
  <si>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</si>
  <si>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</si>
  <si>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</si>
  <si>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</si>
  <si>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</si>
  <si>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</si>
  <si>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</si>
  <si>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</si>
  <si>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</si>
  <si>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</si>
  <si>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</si>
  <si>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</si>
  <si>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</si>
  <si>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</si>
  <si>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</si>
  <si>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</si>
  <si>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</si>
  <si>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</si>
  <si>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</si>
  <si>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</si>
  <si>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</si>
  <si>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</si>
  <si>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</si>
  <si>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</si>
  <si>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</si>
  <si>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</si>
  <si>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</si>
  <si>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</si>
  <si>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</si>
  <si>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</si>
  <si>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</si>
  <si>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</si>
  <si>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</si>
  <si>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</si>
  <si>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</si>
  <si>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</si>
  <si>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</si>
  <si>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</si>
  <si>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</si>
  <si>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</si>
  <si>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</si>
  <si>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</si>
  <si>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</si>
  <si>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</si>
  <si>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</si>
  <si>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</si>
  <si>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</si>
  <si>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</si>
  <si>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</si>
  <si>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</si>
  <si>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</si>
  <si>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</si>
  <si>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</si>
  <si>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</si>
  <si>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</si>
  <si>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</si>
  <si>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</si>
  <si>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</si>
  <si>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</si>
  <si>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</si>
  <si>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</si>
  <si>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</si>
  <si>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</si>
  <si>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</si>
  <si>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</si>
  <si>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</si>
  <si>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</si>
  <si>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</si>
  <si>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</si>
  <si>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</si>
  <si>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</si>
  <si>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</si>
  <si>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</si>
  <si>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</si>
  <si>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</si>
  <si>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</si>
  <si>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</si>
  <si>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</si>
  <si>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</si>
  <si>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</si>
  <si>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</si>
  <si>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</si>
  <si>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</si>
  <si>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</si>
  <si>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</si>
  <si>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</si>
  <si>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</si>
  <si>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</si>
  <si>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</si>
  <si>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</si>
  <si>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</si>
  <si>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</si>
  <si>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</si>
  <si>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</si>
  <si>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</si>
  <si>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</si>
  <si>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</si>
  <si>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</si>
  <si>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</si>
  <si>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</si>
  <si>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</si>
  <si>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</si>
  <si>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</si>
  <si>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</si>
  <si>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</si>
  <si>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</si>
  <si>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</si>
  <si>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</si>
  <si>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</si>
  <si>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</si>
  <si>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</si>
  <si>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</si>
  <si>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</si>
  <si>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</si>
  <si>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</si>
  <si>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</si>
  <si>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</si>
  <si>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</si>
  <si>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</si>
  <si>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</si>
  <si>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</si>
  <si>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</si>
  <si>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</si>
  <si>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</si>
  <si>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</si>
  <si>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</si>
  <si>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</si>
  <si>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</si>
  <si>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</si>
  <si>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</si>
  <si>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</si>
  <si>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</si>
  <si>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</si>
  <si>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</si>
  <si>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</si>
  <si>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</si>
  <si>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</si>
  <si>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</si>
  <si>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</si>
  <si>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</si>
  <si>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</si>
  <si>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</si>
  <si>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</si>
  <si>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</si>
  <si>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</si>
  <si>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</si>
  <si>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</si>
  <si>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</si>
  <si>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</si>
  <si>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</si>
  <si>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</si>
  <si>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</si>
  <si>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</si>
  <si>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</si>
  <si>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</si>
  <si>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</si>
  <si>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</si>
  <si>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</si>
  <si>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</si>
  <si>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</si>
  <si>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</si>
  <si>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</si>
  <si>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</si>
  <si>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</si>
  <si>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</si>
  <si>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[Name 3]</t>
  </si>
  <si>
    <t>[Name 4]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</si>
  <si>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</si>
  <si>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</si>
  <si>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</si>
  <si>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</si>
  <si>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</si>
  <si>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</si>
  <si>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</si>
  <si>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</si>
  <si>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</si>
  <si>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</si>
  <si>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</si>
  <si>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</si>
  <si>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</si>
  <si>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</si>
  <si>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</si>
  <si>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</si>
  <si>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</si>
  <si>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</si>
  <si>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</si>
  <si>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</si>
  <si>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</si>
  <si>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</si>
  <si>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</si>
  <si>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</si>
  <si>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</si>
  <si>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</si>
  <si>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</si>
  <si>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</si>
  <si>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</si>
  <si>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</si>
  <si>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</si>
  <si>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</si>
  <si>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</si>
  <si>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</si>
  <si>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</si>
  <si>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</si>
  <si>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</si>
  <si>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</si>
  <si>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</si>
  <si>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</si>
  <si>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</si>
  <si>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</si>
  <si>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</si>
  <si>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</si>
  <si>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</si>
  <si>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</si>
  <si>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</si>
  <si>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</si>
  <si>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</si>
  <si>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</si>
  <si>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</si>
  <si>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</si>
  <si>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</si>
  <si>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</si>
  <si>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</si>
  <si>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</si>
  <si>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</si>
  <si>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</si>
  <si>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</si>
  <si>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</si>
  <si>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</si>
  <si>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</si>
  <si>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</si>
  <si>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</si>
  <si>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</si>
  <si>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</si>
  <si>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</si>
  <si>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</si>
  <si>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</si>
  <si>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</si>
  <si>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</si>
  <si>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</si>
  <si>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</si>
  <si>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</si>
  <si>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</si>
  <si>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</si>
  <si>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</si>
  <si>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</si>
  <si>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</si>
  <si>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</si>
  <si>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</si>
  <si>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</si>
  <si>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</si>
  <si>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</si>
  <si>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</si>
  <si>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</si>
  <si>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</si>
  <si>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</si>
  <si>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</si>
  <si>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</si>
  <si>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</si>
  <si>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</si>
  <si>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</si>
  <si>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</si>
  <si>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</si>
  <si>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</si>
  <si>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</si>
  <si>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</si>
  <si>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</si>
  <si>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</si>
  <si>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</si>
  <si>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</si>
  <si>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</si>
  <si>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</si>
  <si>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</si>
  <si>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</si>
  <si>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</si>
  <si>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</si>
  <si>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</si>
  <si>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</si>
  <si>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</si>
  <si>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</si>
  <si>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</si>
  <si>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</si>
  <si>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</si>
  <si>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</si>
  <si>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</si>
  <si>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</si>
  <si>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</si>
  <si>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</si>
  <si>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</si>
  <si>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</si>
  <si>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</si>
  <si>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</si>
  <si>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</si>
  <si>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</si>
  <si>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</si>
  <si>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</si>
  <si>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</si>
  <si>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</si>
  <si>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</si>
  <si>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</si>
  <si>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</si>
  <si>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</si>
  <si>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</si>
  <si>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</si>
  <si>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</si>
  <si>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</si>
  <si>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</si>
  <si>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</si>
  <si>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</si>
  <si>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</si>
  <si>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</si>
  <si>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</si>
  <si>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</si>
  <si>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</si>
  <si>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</si>
  <si>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</si>
  <si>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</si>
  <si>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</si>
  <si>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</si>
  <si>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</si>
  <si>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</si>
  <si>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</si>
  <si>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</si>
  <si>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</si>
  <si>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</si>
  <si>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</si>
  <si>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</si>
  <si>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</si>
  <si>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</si>
  <si>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</si>
  <si>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</si>
  <si>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</si>
  <si>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</si>
  <si>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</si>
  <si>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</si>
  <si>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</si>
  <si>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</si>
  <si>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</si>
  <si>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</si>
  <si>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</si>
  <si>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</si>
  <si>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</si>
  <si>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</si>
  <si>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</si>
  <si>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</si>
  <si>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</si>
  <si>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</si>
  <si>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</si>
  <si>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</si>
  <si>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</si>
  <si>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</si>
  <si>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</si>
  <si>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</si>
  <si>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</si>
  <si>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</si>
  <si>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</si>
  <si>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</si>
  <si>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</si>
  <si>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</si>
  <si>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</si>
  <si>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</si>
  <si>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</si>
  <si>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</si>
  <si>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</si>
  <si>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</si>
  <si>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</si>
  <si>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</si>
  <si>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</si>
  <si>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</si>
  <si>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</si>
  <si>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</si>
  <si>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</si>
  <si>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</si>
  <si>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</si>
  <si>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</si>
  <si>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</si>
  <si>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</si>
  <si>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</si>
  <si>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</si>
  <si>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</si>
  <si>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</si>
  <si>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</si>
  <si>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</si>
  <si>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</si>
  <si>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</si>
  <si>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</si>
  <si>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</si>
  <si>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</si>
  <si>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</si>
  <si>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</si>
  <si>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</si>
  <si>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</si>
  <si>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</si>
  <si>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</si>
  <si>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</si>
  <si>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</si>
  <si>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</si>
  <si>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</si>
  <si>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</si>
  <si>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</si>
  <si>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</si>
  <si>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</si>
  <si>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</si>
  <si>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</si>
  <si>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</si>
  <si>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</si>
  <si>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</si>
  <si>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</si>
  <si>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</si>
  <si>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</si>
  <si>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</si>
  <si>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</si>
  <si>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</si>
  <si>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</si>
  <si>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</si>
  <si>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</si>
  <si>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</si>
  <si>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</si>
  <si>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</si>
  <si>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</si>
  <si>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</si>
  <si>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</si>
  <si>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</si>
  <si>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</si>
  <si>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</si>
  <si>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</si>
  <si>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</si>
  <si>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</si>
  <si>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</si>
  <si>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</si>
  <si>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</si>
  <si>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</si>
  <si>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</si>
  <si>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</si>
  <si>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</si>
  <si>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</si>
  <si>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</si>
  <si>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</si>
  <si>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</si>
  <si>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</si>
  <si>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</si>
  <si>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</si>
  <si>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</si>
  <si>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</si>
  <si>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</si>
  <si>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</si>
  <si>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</si>
  <si>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</si>
  <si>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</si>
  <si>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</si>
  <si>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</si>
  <si>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</si>
  <si>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</si>
  <si>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</si>
  <si>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</si>
  <si>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</si>
  <si>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</si>
  <si>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</si>
  <si>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</si>
  <si>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</si>
  <si>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</si>
  <si>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</si>
  <si>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</si>
  <si>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</si>
  <si>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</si>
  <si>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</si>
  <si>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</si>
  <si>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</si>
  <si>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</si>
  <si>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</si>
  <si>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</si>
  <si>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</si>
  <si>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</si>
  <si>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</si>
  <si>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</si>
  <si>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</si>
  <si>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</si>
  <si>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</si>
  <si>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</si>
  <si>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</si>
  <si>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</si>
  <si>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</si>
  <si>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</si>
  <si>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</si>
  <si>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</si>
  <si>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</si>
  <si>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</si>
  <si>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</si>
  <si>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</si>
  <si>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</si>
  <si>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</si>
  <si>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</si>
  <si>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</si>
  <si>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</si>
  <si>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</si>
  <si>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</si>
  <si>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</si>
  <si>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</si>
  <si>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</si>
  <si>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</si>
  <si>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</si>
  <si>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</si>
  <si>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</si>
  <si>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</si>
  <si>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</si>
  <si>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</si>
  <si>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</si>
  <si>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</si>
  <si>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</si>
  <si>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</si>
  <si>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</si>
  <si>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</si>
  <si>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</si>
  <si>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</si>
  <si>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</si>
  <si>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</si>
  <si>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</si>
  <si>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</si>
  <si>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</si>
  <si>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</si>
  <si>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</si>
  <si>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</si>
  <si>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</si>
  <si>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</si>
  <si>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</si>
  <si>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</si>
  <si>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</si>
  <si>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</si>
  <si>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</si>
  <si>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</si>
  <si>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</si>
  <si>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</si>
  <si>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</si>
  <si>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</si>
  <si>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</si>
  <si>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</si>
  <si>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</si>
  <si>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</si>
  <si>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</si>
  <si>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</si>
  <si>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</si>
  <si>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</si>
  <si>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</si>
  <si>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</si>
  <si>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</si>
  <si>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</si>
  <si>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</si>
  <si>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</si>
  <si>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</si>
  <si>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</si>
  <si>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</si>
  <si>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</si>
  <si>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</si>
  <si>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</si>
  <si>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</si>
  <si>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</si>
  <si>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</si>
  <si>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</si>
  <si>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</si>
  <si>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</si>
  <si>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</si>
  <si>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</si>
  <si>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</si>
  <si>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</si>
  <si>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</si>
  <si>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</si>
  <si>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</si>
  <si>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</si>
  <si>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</si>
  <si>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</si>
  <si>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</si>
  <si>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</si>
  <si>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</si>
  <si>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</si>
  <si>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</si>
  <si>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</si>
  <si>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</si>
  <si>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</si>
  <si>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</si>
  <si>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</si>
  <si>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</si>
  <si>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</si>
  <si>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</si>
  <si>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</si>
  <si>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</si>
  <si>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</si>
  <si>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</si>
  <si>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</si>
  <si>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</si>
  <si>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</si>
  <si>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</si>
  <si>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</si>
  <si>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</si>
  <si>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</si>
  <si>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</si>
  <si>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</si>
  <si>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</si>
  <si>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</si>
  <si>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</si>
  <si>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</si>
  <si>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</si>
  <si>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</si>
  <si>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</si>
  <si>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</si>
  <si>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</si>
  <si>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</si>
  <si>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</si>
  <si>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</si>
  <si>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</si>
  <si>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</si>
  <si>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</si>
  <si>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</si>
  <si>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</si>
  <si>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</si>
  <si>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</si>
  <si>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</si>
  <si>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</si>
  <si>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</si>
  <si>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</si>
  <si>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</si>
  <si>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</si>
  <si>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</si>
  <si>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</si>
  <si>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</si>
  <si>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</si>
  <si>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</si>
  <si>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</si>
  <si>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-</t>
  </si>
  <si>
    <t>Mixed/Partial</t>
  </si>
  <si>
    <t>Nigeria</t>
  </si>
  <si>
    <t>Naira</t>
  </si>
  <si>
    <t>Federal Republic of Nigeria's Constitution, 1999</t>
  </si>
  <si>
    <t>State Governments (plus FCT Abuja)</t>
  </si>
  <si>
    <t>Local Government Areas</t>
  </si>
  <si>
    <t>State Gov.</t>
  </si>
  <si>
    <t>Local Gov.</t>
  </si>
  <si>
    <t>shared</t>
  </si>
  <si>
    <t>Jihyun Chung / Gohar Sargsyan</t>
  </si>
  <si>
    <t>James Wunsch</t>
  </si>
  <si>
    <t>www.cbn.gov.ng/</t>
  </si>
  <si>
    <t>http://www.budgetoffice.gov.ng/budget%20details%202010.html</t>
  </si>
  <si>
    <t>http://transition.usaid.gov/our_work/democracy_and_governance/publications/pdfs/nigeria_desk_study.pdf</t>
  </si>
  <si>
    <t>http://www.clgf.org.uk/nigeria/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</si>
</sst>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3" fontId="0" fillId="2" borderId="0" xfId="0" applyNumberFormat="1" applyFill="1" applyProtection="1">
      <protection locked="0"/>
    </xf>
    <xf numFmtId="9" fontId="0" fillId="2" borderId="0" xfId="2" applyNumberFormat="1" applyFont="1" applyFill="1" applyProtection="1">
      <protection locked="0"/>
    </xf>
    <xf numFmtId="15" fontId="0" fillId="2" borderId="0" xfId="0" applyNumberFormat="1" applyFill="1" applyProtection="1">
      <protection locked="0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zoomScale="80" zoomScaleNormal="80" workbookViewId="0">
      <pane ySplit="4" topLeftCell="A5" activePane="bottomLeft" state="frozen"/>
      <selection activeCell="C48" sqref="C48"/>
      <selection pane="bottomLeft" activeCell="D7" sqref="D7"/>
    </sheetView>
  </sheetViews>
  <sheetFormatPr defaultRowHeight="15" x14ac:dyDescent="0.25"/>
  <cols>
    <col min="1" max="1" width="3.5703125" customWidth="1"/>
    <col min="3" max="3" width="57.28515625" customWidth="1"/>
    <col min="4" max="4" width="21.7109375" customWidth="1"/>
    <col min="5" max="7" width="9.7109375" customWidth="1"/>
    <col min="8" max="10" width="9.140625" style="19" hidden="1" customWidth="1"/>
    <col min="11" max="11" width="9.140625" style="50" hidden="1" customWidth="1"/>
    <col min="12" max="14" width="9.140625" style="19" hidden="1" customWidth="1"/>
    <col min="15" max="16" width="9.140625" customWidth="1"/>
  </cols>
  <sheetData>
    <row r="2" spans="2:14" ht="18.75" x14ac:dyDescent="0.3">
      <c r="B2" s="2" t="s">
        <v>129</v>
      </c>
    </row>
    <row r="3" spans="2:14" s="7" customFormat="1" ht="13.5" customHeight="1" x14ac:dyDescent="0.25">
      <c r="B3" s="98" t="s">
        <v>704</v>
      </c>
      <c r="H3" s="31"/>
      <c r="I3" s="31"/>
      <c r="J3" s="31"/>
      <c r="K3" s="52"/>
      <c r="L3" s="31"/>
      <c r="M3" s="31"/>
      <c r="N3" s="31"/>
    </row>
    <row r="4" spans="2:14" s="9" customFormat="1" ht="13.5" customHeight="1" x14ac:dyDescent="0.3">
      <c r="B4" s="8"/>
      <c r="F4" s="10"/>
      <c r="H4" s="32"/>
      <c r="I4" s="32"/>
      <c r="J4" s="32"/>
      <c r="K4" s="32"/>
      <c r="L4" s="32"/>
      <c r="M4" s="32"/>
      <c r="N4" s="32"/>
    </row>
    <row r="6" spans="2:14" s="16" customFormat="1" x14ac:dyDescent="0.25">
      <c r="B6" s="17" t="s">
        <v>550</v>
      </c>
      <c r="C6" s="17" t="s">
        <v>121</v>
      </c>
      <c r="H6" s="19"/>
      <c r="I6" s="19"/>
      <c r="J6" s="19"/>
      <c r="K6" s="50"/>
      <c r="L6" s="19"/>
      <c r="M6" s="19"/>
      <c r="N6" s="19"/>
    </row>
    <row r="7" spans="2:14" x14ac:dyDescent="0.25">
      <c r="B7" t="s">
        <v>551</v>
      </c>
      <c r="C7" t="s">
        <v>0</v>
      </c>
      <c r="D7" s="54" t="s">
        <v>707</v>
      </c>
    </row>
    <row r="8" spans="2:14" x14ac:dyDescent="0.25">
      <c r="B8" t="s">
        <v>588</v>
      </c>
      <c r="C8" t="s">
        <v>122</v>
      </c>
      <c r="D8" s="54">
        <v>2010</v>
      </c>
      <c r="F8" s="16"/>
    </row>
    <row r="9" spans="2:14" s="16" customFormat="1" x14ac:dyDescent="0.25">
      <c r="B9" t="s">
        <v>553</v>
      </c>
      <c r="C9" s="16" t="s">
        <v>202</v>
      </c>
      <c r="D9" s="54" t="s">
        <v>428</v>
      </c>
      <c r="H9" s="19" t="s">
        <v>246</v>
      </c>
      <c r="I9" s="19" t="s">
        <v>428</v>
      </c>
      <c r="J9" s="19" t="s">
        <v>429</v>
      </c>
      <c r="K9" s="19" t="s">
        <v>249</v>
      </c>
      <c r="L9" s="19"/>
      <c r="M9" s="19"/>
      <c r="N9" s="50"/>
    </row>
    <row r="10" spans="2:14" s="16" customFormat="1" x14ac:dyDescent="0.25">
      <c r="B10" t="s">
        <v>552</v>
      </c>
      <c r="C10" s="16" t="s">
        <v>304</v>
      </c>
      <c r="D10" s="54" t="s">
        <v>222</v>
      </c>
      <c r="H10" s="19" t="s">
        <v>246</v>
      </c>
      <c r="I10" s="19" t="s">
        <v>222</v>
      </c>
      <c r="J10" s="19" t="s">
        <v>223</v>
      </c>
      <c r="K10" s="19"/>
      <c r="L10" s="19"/>
      <c r="M10" s="19"/>
      <c r="N10" s="50"/>
    </row>
    <row r="11" spans="2:14" x14ac:dyDescent="0.25">
      <c r="B11" t="s">
        <v>589</v>
      </c>
      <c r="C11" t="s">
        <v>47</v>
      </c>
      <c r="D11" s="54" t="s">
        <v>708</v>
      </c>
      <c r="F11" s="16"/>
      <c r="K11" s="19"/>
    </row>
    <row r="12" spans="2:14" x14ac:dyDescent="0.25">
      <c r="B12" s="16" t="s">
        <v>590</v>
      </c>
      <c r="C12" t="s">
        <v>101</v>
      </c>
      <c r="D12" s="54" t="s">
        <v>432</v>
      </c>
      <c r="F12" s="16"/>
      <c r="H12" s="19" t="s">
        <v>246</v>
      </c>
      <c r="I12" s="19" t="s">
        <v>433</v>
      </c>
      <c r="J12" s="19" t="s">
        <v>430</v>
      </c>
      <c r="K12" s="19" t="s">
        <v>431</v>
      </c>
      <c r="L12" s="19" t="s">
        <v>432</v>
      </c>
      <c r="M12" s="19" t="s">
        <v>249</v>
      </c>
    </row>
    <row r="13" spans="2:14" s="16" customFormat="1" x14ac:dyDescent="0.25">
      <c r="B13" s="16" t="s">
        <v>591</v>
      </c>
      <c r="C13" s="16" t="s">
        <v>132</v>
      </c>
      <c r="D13" s="54">
        <v>148.6</v>
      </c>
      <c r="H13" s="19"/>
      <c r="I13" s="19"/>
      <c r="J13" s="19"/>
      <c r="K13" s="50"/>
      <c r="L13" s="19"/>
      <c r="M13" s="19"/>
      <c r="N13" s="19"/>
    </row>
    <row r="14" spans="2:14" s="49" customFormat="1" x14ac:dyDescent="0.25">
      <c r="B14" s="48" t="s">
        <v>592</v>
      </c>
      <c r="C14" s="49" t="s">
        <v>444</v>
      </c>
      <c r="D14" s="101">
        <v>29584.3</v>
      </c>
      <c r="H14" s="50"/>
      <c r="I14" s="50"/>
      <c r="J14" s="50"/>
      <c r="K14" s="50"/>
      <c r="L14" s="50"/>
      <c r="M14" s="50"/>
      <c r="N14" s="50"/>
    </row>
    <row r="15" spans="2:14" x14ac:dyDescent="0.25">
      <c r="B15" s="16" t="s">
        <v>593</v>
      </c>
      <c r="C15" t="s">
        <v>104</v>
      </c>
      <c r="D15" s="101">
        <v>158423000</v>
      </c>
      <c r="F15" s="16"/>
    </row>
    <row r="16" spans="2:14" s="16" customFormat="1" x14ac:dyDescent="0.25">
      <c r="B16" s="16" t="s">
        <v>594</v>
      </c>
      <c r="C16" s="16" t="s">
        <v>250</v>
      </c>
      <c r="D16" s="54">
        <v>171</v>
      </c>
      <c r="H16" s="19"/>
      <c r="I16" s="19"/>
      <c r="J16" s="19"/>
      <c r="K16" s="50"/>
      <c r="L16" s="19"/>
      <c r="M16" s="19"/>
      <c r="N16" s="19"/>
    </row>
    <row r="17" spans="2:14" s="16" customFormat="1" x14ac:dyDescent="0.25">
      <c r="B17" s="16" t="s">
        <v>595</v>
      </c>
      <c r="C17" s="16" t="s">
        <v>251</v>
      </c>
      <c r="D17" s="102">
        <v>0.5</v>
      </c>
      <c r="H17" s="19"/>
      <c r="I17" s="19"/>
      <c r="J17" s="19"/>
      <c r="K17" s="50"/>
      <c r="L17" s="19"/>
      <c r="M17" s="19"/>
      <c r="N17" s="19"/>
    </row>
    <row r="18" spans="2:14" s="16" customFormat="1" x14ac:dyDescent="0.25">
      <c r="H18" s="19"/>
      <c r="I18" s="19"/>
      <c r="J18" s="19"/>
      <c r="K18" s="50"/>
      <c r="L18" s="19"/>
      <c r="M18" s="19"/>
      <c r="N18" s="19"/>
    </row>
    <row r="19" spans="2:14" s="16" customFormat="1" x14ac:dyDescent="0.25">
      <c r="B19" s="17" t="s">
        <v>596</v>
      </c>
      <c r="C19" s="17" t="s">
        <v>221</v>
      </c>
      <c r="H19" s="19"/>
      <c r="I19" s="19"/>
      <c r="J19" s="19"/>
      <c r="K19" s="50"/>
      <c r="L19" s="19"/>
      <c r="M19" s="19"/>
      <c r="N19" s="19"/>
    </row>
    <row r="20" spans="2:14" s="16" customFormat="1" x14ac:dyDescent="0.25">
      <c r="B20" s="16" t="s">
        <v>556</v>
      </c>
      <c r="C20" s="20" t="s">
        <v>252</v>
      </c>
      <c r="D20" s="54" t="s">
        <v>282</v>
      </c>
      <c r="H20" s="19" t="s">
        <v>246</v>
      </c>
      <c r="I20" s="19" t="s">
        <v>282</v>
      </c>
      <c r="J20" s="19" t="s">
        <v>283</v>
      </c>
      <c r="K20" s="19" t="s">
        <v>249</v>
      </c>
      <c r="L20" s="19"/>
      <c r="M20" s="19"/>
      <c r="N20" s="50"/>
    </row>
    <row r="21" spans="2:14" s="16" customFormat="1" x14ac:dyDescent="0.25">
      <c r="B21" s="16" t="s">
        <v>557</v>
      </c>
      <c r="C21" s="20" t="s">
        <v>297</v>
      </c>
      <c r="D21" s="54" t="s">
        <v>295</v>
      </c>
      <c r="H21" s="19" t="s">
        <v>246</v>
      </c>
      <c r="I21" s="19" t="s">
        <v>295</v>
      </c>
      <c r="J21" s="19" t="s">
        <v>296</v>
      </c>
      <c r="K21" s="19" t="s">
        <v>381</v>
      </c>
      <c r="L21" s="19"/>
      <c r="M21" s="19"/>
      <c r="N21" s="50"/>
    </row>
    <row r="22" spans="2:14" s="16" customFormat="1" x14ac:dyDescent="0.25">
      <c r="B22" s="48" t="s">
        <v>597</v>
      </c>
      <c r="C22" s="20" t="s">
        <v>434</v>
      </c>
      <c r="D22" s="54" t="s">
        <v>222</v>
      </c>
      <c r="H22" s="19" t="s">
        <v>246</v>
      </c>
      <c r="I22" s="19" t="s">
        <v>222</v>
      </c>
      <c r="J22" s="19" t="s">
        <v>223</v>
      </c>
      <c r="K22" s="19" t="s">
        <v>381</v>
      </c>
      <c r="L22" s="19"/>
      <c r="M22" s="19"/>
      <c r="N22" s="50"/>
    </row>
    <row r="23" spans="2:14" s="16" customFormat="1" x14ac:dyDescent="0.25">
      <c r="B23" s="16" t="s">
        <v>598</v>
      </c>
      <c r="C23" s="20" t="s">
        <v>226</v>
      </c>
      <c r="D23" s="54" t="s">
        <v>285</v>
      </c>
      <c r="H23" s="19" t="s">
        <v>246</v>
      </c>
      <c r="I23" s="19" t="s">
        <v>284</v>
      </c>
      <c r="J23" s="19" t="s">
        <v>285</v>
      </c>
      <c r="K23" s="19" t="s">
        <v>381</v>
      </c>
      <c r="L23" s="19"/>
      <c r="M23" s="19"/>
      <c r="N23" s="50"/>
    </row>
    <row r="24" spans="2:14" s="16" customFormat="1" x14ac:dyDescent="0.25">
      <c r="B24" s="16" t="s">
        <v>599</v>
      </c>
      <c r="C24" s="20" t="s">
        <v>287</v>
      </c>
      <c r="D24" s="54" t="s">
        <v>603</v>
      </c>
      <c r="H24" s="19" t="s">
        <v>246</v>
      </c>
      <c r="I24" s="19" t="s">
        <v>289</v>
      </c>
      <c r="J24" s="50" t="s">
        <v>603</v>
      </c>
      <c r="K24" s="19" t="s">
        <v>290</v>
      </c>
      <c r="L24" s="19" t="s">
        <v>291</v>
      </c>
      <c r="M24" s="19" t="s">
        <v>292</v>
      </c>
      <c r="N24" s="50"/>
    </row>
    <row r="25" spans="2:14" s="16" customFormat="1" x14ac:dyDescent="0.25">
      <c r="B25" s="16" t="s">
        <v>600</v>
      </c>
      <c r="C25" s="20" t="s">
        <v>288</v>
      </c>
      <c r="D25" s="54" t="s">
        <v>603</v>
      </c>
      <c r="H25" s="19" t="s">
        <v>246</v>
      </c>
      <c r="I25" s="19" t="s">
        <v>289</v>
      </c>
      <c r="J25" s="19" t="s">
        <v>603</v>
      </c>
      <c r="K25" s="19" t="s">
        <v>290</v>
      </c>
      <c r="L25" s="19" t="s">
        <v>291</v>
      </c>
      <c r="M25" s="19" t="s">
        <v>292</v>
      </c>
      <c r="N25" s="50"/>
    </row>
    <row r="26" spans="2:14" s="16" customFormat="1" x14ac:dyDescent="0.25">
      <c r="H26" s="19"/>
      <c r="I26" s="19"/>
      <c r="J26" s="19"/>
      <c r="K26" s="50"/>
      <c r="L26" s="19"/>
      <c r="M26" s="19"/>
      <c r="N26" s="19"/>
    </row>
    <row r="27" spans="2:14" s="16" customFormat="1" x14ac:dyDescent="0.25">
      <c r="B27" s="17" t="s">
        <v>558</v>
      </c>
      <c r="C27" s="17" t="s">
        <v>446</v>
      </c>
      <c r="H27" s="19"/>
      <c r="I27" s="19"/>
      <c r="J27" s="19"/>
      <c r="K27" s="50"/>
      <c r="L27" s="19"/>
      <c r="M27" s="19"/>
      <c r="N27" s="19"/>
    </row>
    <row r="28" spans="2:14" s="16" customFormat="1" x14ac:dyDescent="0.25">
      <c r="B28" s="16" t="s">
        <v>562</v>
      </c>
      <c r="C28" s="26" t="s">
        <v>135</v>
      </c>
      <c r="D28" s="54" t="s">
        <v>247</v>
      </c>
      <c r="H28" s="19" t="s">
        <v>246</v>
      </c>
      <c r="I28" s="19" t="s">
        <v>247</v>
      </c>
      <c r="J28" s="19" t="s">
        <v>248</v>
      </c>
      <c r="K28" s="50" t="s">
        <v>249</v>
      </c>
      <c r="L28" s="19" t="s">
        <v>705</v>
      </c>
      <c r="M28" s="19"/>
      <c r="N28" s="19"/>
    </row>
    <row r="29" spans="2:14" s="16" customFormat="1" x14ac:dyDescent="0.25">
      <c r="B29" s="48" t="s">
        <v>563</v>
      </c>
      <c r="C29" s="48" t="s">
        <v>293</v>
      </c>
      <c r="D29" s="54" t="s">
        <v>222</v>
      </c>
      <c r="E29" s="49"/>
      <c r="F29" s="49"/>
      <c r="G29" s="49"/>
      <c r="H29" s="50" t="s">
        <v>246</v>
      </c>
      <c r="I29" s="50" t="s">
        <v>222</v>
      </c>
      <c r="J29" s="50" t="s">
        <v>223</v>
      </c>
      <c r="K29" s="50" t="s">
        <v>381</v>
      </c>
      <c r="L29" s="50" t="s">
        <v>705</v>
      </c>
      <c r="M29" s="19"/>
      <c r="N29" s="19"/>
    </row>
    <row r="30" spans="2:14" s="16" customFormat="1" x14ac:dyDescent="0.25">
      <c r="B30" s="48" t="s">
        <v>564</v>
      </c>
      <c r="C30" s="48" t="s">
        <v>128</v>
      </c>
      <c r="D30" s="54" t="s">
        <v>222</v>
      </c>
      <c r="E30" s="49"/>
      <c r="F30" s="49"/>
      <c r="G30" s="49"/>
      <c r="H30" s="50" t="s">
        <v>246</v>
      </c>
      <c r="I30" s="50" t="s">
        <v>222</v>
      </c>
      <c r="J30" s="50" t="s">
        <v>223</v>
      </c>
      <c r="K30" s="50" t="s">
        <v>381</v>
      </c>
      <c r="L30" s="50" t="s">
        <v>705</v>
      </c>
      <c r="M30" s="19"/>
      <c r="N30" s="19"/>
    </row>
    <row r="31" spans="2:14" s="49" customFormat="1" x14ac:dyDescent="0.25">
      <c r="B31" s="48" t="s">
        <v>565</v>
      </c>
      <c r="C31" s="48" t="s">
        <v>522</v>
      </c>
      <c r="D31" s="54" t="s">
        <v>381</v>
      </c>
      <c r="H31" s="50" t="s">
        <v>246</v>
      </c>
      <c r="I31" s="50" t="s">
        <v>222</v>
      </c>
      <c r="J31" s="50" t="s">
        <v>223</v>
      </c>
      <c r="K31" s="50" t="s">
        <v>381</v>
      </c>
      <c r="L31" s="50" t="s">
        <v>705</v>
      </c>
      <c r="M31" s="50"/>
      <c r="N31" s="50"/>
    </row>
    <row r="32" spans="2:14" s="49" customFormat="1" x14ac:dyDescent="0.25">
      <c r="B32" s="48" t="s">
        <v>568</v>
      </c>
      <c r="C32" s="48" t="s">
        <v>602</v>
      </c>
      <c r="D32" s="54" t="s">
        <v>222</v>
      </c>
      <c r="H32" s="50" t="s">
        <v>246</v>
      </c>
      <c r="I32" s="50" t="s">
        <v>222</v>
      </c>
      <c r="J32" s="50" t="s">
        <v>223</v>
      </c>
      <c r="K32" s="50" t="s">
        <v>381</v>
      </c>
      <c r="L32" s="50" t="s">
        <v>705</v>
      </c>
      <c r="M32" s="50"/>
      <c r="N32" s="50"/>
    </row>
    <row r="33" spans="2:14" s="49" customFormat="1" x14ac:dyDescent="0.25">
      <c r="B33" s="48" t="s">
        <v>569</v>
      </c>
      <c r="C33" s="48" t="s">
        <v>523</v>
      </c>
      <c r="D33" s="54" t="s">
        <v>222</v>
      </c>
      <c r="H33" s="50" t="s">
        <v>246</v>
      </c>
      <c r="I33" s="50" t="s">
        <v>222</v>
      </c>
      <c r="J33" s="50" t="s">
        <v>223</v>
      </c>
      <c r="K33" s="50" t="s">
        <v>381</v>
      </c>
      <c r="L33" s="50" t="s">
        <v>705</v>
      </c>
      <c r="M33" s="50"/>
      <c r="N33" s="50"/>
    </row>
    <row r="34" spans="2:14" s="49" customFormat="1" x14ac:dyDescent="0.25">
      <c r="B34" s="48" t="s">
        <v>570</v>
      </c>
      <c r="C34" s="48" t="s">
        <v>524</v>
      </c>
      <c r="D34" s="54" t="s">
        <v>246</v>
      </c>
      <c r="H34" s="50" t="s">
        <v>246</v>
      </c>
      <c r="I34" s="50" t="s">
        <v>222</v>
      </c>
      <c r="J34" s="50" t="s">
        <v>525</v>
      </c>
      <c r="K34" s="50" t="s">
        <v>526</v>
      </c>
      <c r="L34" s="50" t="s">
        <v>223</v>
      </c>
      <c r="M34" s="50" t="s">
        <v>705</v>
      </c>
      <c r="N34" s="50"/>
    </row>
    <row r="35" spans="2:14" s="49" customFormat="1" x14ac:dyDescent="0.25">
      <c r="B35" s="48" t="s">
        <v>571</v>
      </c>
      <c r="C35" s="48" t="s">
        <v>527</v>
      </c>
      <c r="D35" s="54" t="s">
        <v>223</v>
      </c>
      <c r="H35" s="50" t="s">
        <v>246</v>
      </c>
      <c r="I35" s="50" t="s">
        <v>222</v>
      </c>
      <c r="J35" s="50" t="s">
        <v>223</v>
      </c>
      <c r="K35" s="50" t="s">
        <v>381</v>
      </c>
      <c r="L35" s="50" t="s">
        <v>705</v>
      </c>
      <c r="M35" s="50"/>
      <c r="N35" s="50"/>
    </row>
    <row r="36" spans="2:14" s="49" customFormat="1" x14ac:dyDescent="0.25">
      <c r="B36" s="48" t="s">
        <v>677</v>
      </c>
      <c r="C36" s="48" t="s">
        <v>678</v>
      </c>
      <c r="D36" s="54" t="s">
        <v>223</v>
      </c>
      <c r="H36" s="50" t="s">
        <v>246</v>
      </c>
      <c r="I36" s="50" t="s">
        <v>222</v>
      </c>
      <c r="J36" s="50" t="s">
        <v>223</v>
      </c>
      <c r="K36" s="50" t="s">
        <v>381</v>
      </c>
      <c r="L36" s="50" t="s">
        <v>705</v>
      </c>
      <c r="M36" s="50"/>
      <c r="N36" s="50"/>
    </row>
    <row r="38" spans="2:14" s="49" customFormat="1" x14ac:dyDescent="0.25">
      <c r="B38" s="17" t="s">
        <v>601</v>
      </c>
      <c r="C38" s="17" t="s">
        <v>126</v>
      </c>
      <c r="D38" s="34"/>
      <c r="H38" s="50"/>
      <c r="I38" s="50"/>
      <c r="J38" s="50"/>
      <c r="K38" s="50"/>
      <c r="L38" s="50"/>
      <c r="M38" s="50"/>
      <c r="N38" s="50"/>
    </row>
    <row r="39" spans="2:14" s="49" customFormat="1" x14ac:dyDescent="0.25">
      <c r="B39" s="49" t="s">
        <v>575</v>
      </c>
      <c r="C39" s="54" t="s">
        <v>709</v>
      </c>
      <c r="D39" s="60"/>
      <c r="H39" s="50"/>
      <c r="I39" s="50"/>
      <c r="J39" s="50"/>
      <c r="K39" s="50"/>
      <c r="L39" s="50"/>
      <c r="M39" s="50"/>
      <c r="N39" s="50"/>
    </row>
    <row r="40" spans="2:14" s="49" customFormat="1" x14ac:dyDescent="0.25">
      <c r="B40" s="49" t="s">
        <v>577</v>
      </c>
      <c r="C40" s="54"/>
      <c r="D40" s="60"/>
      <c r="H40" s="50"/>
      <c r="I40" s="50"/>
      <c r="J40" s="50"/>
      <c r="K40" s="50"/>
      <c r="L40" s="50"/>
      <c r="M40" s="50"/>
      <c r="N40" s="50"/>
    </row>
    <row r="41" spans="2:14" s="49" customFormat="1" x14ac:dyDescent="0.25">
      <c r="B41" s="49" t="s">
        <v>576</v>
      </c>
      <c r="C41" s="54"/>
      <c r="D41" s="60"/>
      <c r="H41" s="50"/>
      <c r="I41" s="50"/>
      <c r="J41" s="50"/>
      <c r="K41" s="50"/>
      <c r="L41" s="50"/>
      <c r="M41" s="50"/>
      <c r="N41" s="50"/>
    </row>
    <row r="42" spans="2:14" s="51" customFormat="1" x14ac:dyDescent="0.25">
      <c r="H42" s="52"/>
      <c r="I42" s="52"/>
      <c r="J42" s="52"/>
      <c r="K42" s="52"/>
      <c r="L42" s="52"/>
      <c r="M42" s="52"/>
      <c r="N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$H$28:$L$28</formula1>
    </dataValidation>
    <dataValidation type="list" allowBlank="1" showInputMessage="1" showErrorMessage="1" sqref="D29:D33">
      <formula1>$H29:$L29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 D12 D24:D25">
      <formula1>$H12:$M12</formula1>
    </dataValidation>
    <dataValidation type="list" allowBlank="1" showInputMessage="1" showErrorMessage="1" sqref="D9 D20:D23">
      <formula1>$H9:$K9</formula1>
    </dataValidation>
  </dataValidations>
  <pageMargins left="0.7" right="0.7" top="0.75" bottom="0.75" header="0.3" footer="0.3"/>
  <pageSetup scale="83" fitToHeight="2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zoomScale="80" zoomScaleNormal="80" workbookViewId="0">
      <pane ySplit="4" topLeftCell="A5" activePane="bottomLeft" state="frozen"/>
      <selection activeCell="C64" sqref="C64"/>
      <selection pane="bottomLeft" activeCell="D7" sqref="D7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36.85546875" style="16" customWidth="1"/>
    <col min="5" max="7" width="9.140625" style="16"/>
    <col min="8" max="9" width="9.140625" style="16" hidden="1" customWidth="1"/>
    <col min="10" max="10" width="9.140625" style="49" hidden="1" customWidth="1"/>
    <col min="11" max="13" width="9.140625" style="16" hidden="1" customWidth="1"/>
    <col min="14" max="16384" width="9.140625" style="16"/>
  </cols>
  <sheetData>
    <row r="2" spans="2:10" ht="18.75" x14ac:dyDescent="0.3">
      <c r="B2" s="18" t="s">
        <v>345</v>
      </c>
    </row>
    <row r="3" spans="2:10" s="21" customFormat="1" ht="13.5" customHeight="1" x14ac:dyDescent="0.3">
      <c r="B3" s="6"/>
      <c r="J3" s="51"/>
    </row>
    <row r="4" spans="2:10" s="9" customFormat="1" ht="13.5" customHeight="1" x14ac:dyDescent="0.3">
      <c r="B4" s="8"/>
    </row>
    <row r="6" spans="2:10" x14ac:dyDescent="0.25">
      <c r="B6" s="17" t="s">
        <v>612</v>
      </c>
      <c r="C6" s="17" t="s">
        <v>124</v>
      </c>
    </row>
    <row r="7" spans="2:10" x14ac:dyDescent="0.25">
      <c r="B7" s="16" t="s">
        <v>613</v>
      </c>
      <c r="C7" s="16" t="s">
        <v>106</v>
      </c>
      <c r="D7" s="54" t="s">
        <v>715</v>
      </c>
    </row>
    <row r="8" spans="2:10" x14ac:dyDescent="0.25">
      <c r="B8" s="16" t="s">
        <v>614</v>
      </c>
      <c r="C8" s="16" t="s">
        <v>506</v>
      </c>
      <c r="D8" s="54" t="s">
        <v>716</v>
      </c>
    </row>
    <row r="9" spans="2:10" x14ac:dyDescent="0.25">
      <c r="B9" s="16" t="s">
        <v>615</v>
      </c>
      <c r="D9" s="54"/>
    </row>
    <row r="10" spans="2:10" x14ac:dyDescent="0.25">
      <c r="B10" s="16" t="s">
        <v>651</v>
      </c>
      <c r="D10" s="54"/>
    </row>
    <row r="11" spans="2:10" x14ac:dyDescent="0.25">
      <c r="B11" s="16" t="s">
        <v>616</v>
      </c>
      <c r="C11" s="16" t="s">
        <v>203</v>
      </c>
      <c r="D11" s="54" t="s">
        <v>222</v>
      </c>
    </row>
    <row r="12" spans="2:10" x14ac:dyDescent="0.25">
      <c r="B12" s="49" t="s">
        <v>617</v>
      </c>
      <c r="C12" s="16" t="s">
        <v>105</v>
      </c>
      <c r="D12" s="103">
        <v>41138</v>
      </c>
    </row>
    <row r="13" spans="2:10" s="49" customFormat="1" x14ac:dyDescent="0.25"/>
    <row r="14" spans="2:10" x14ac:dyDescent="0.25">
      <c r="B14" s="17" t="s">
        <v>618</v>
      </c>
      <c r="C14" s="17" t="s">
        <v>554</v>
      </c>
      <c r="D14" s="17"/>
    </row>
    <row r="15" spans="2:10" x14ac:dyDescent="0.25">
      <c r="B15" s="16" t="s">
        <v>619</v>
      </c>
      <c r="C15" s="54" t="s">
        <v>717</v>
      </c>
      <c r="D15" s="60"/>
    </row>
    <row r="16" spans="2:10" x14ac:dyDescent="0.25">
      <c r="B16" s="49" t="s">
        <v>620</v>
      </c>
      <c r="C16" s="54" t="s">
        <v>718</v>
      </c>
      <c r="D16" s="60"/>
    </row>
    <row r="17" spans="2:13" x14ac:dyDescent="0.25">
      <c r="B17" s="49" t="s">
        <v>652</v>
      </c>
      <c r="C17" s="33"/>
      <c r="D17" s="60"/>
    </row>
    <row r="18" spans="2:13" s="49" customFormat="1" x14ac:dyDescent="0.25">
      <c r="D18" s="35"/>
    </row>
    <row r="19" spans="2:13" x14ac:dyDescent="0.25">
      <c r="B19" s="17" t="s">
        <v>621</v>
      </c>
      <c r="C19" s="17" t="s">
        <v>555</v>
      </c>
      <c r="D19" s="35"/>
    </row>
    <row r="20" spans="2:13" x14ac:dyDescent="0.25">
      <c r="B20" s="49" t="s">
        <v>622</v>
      </c>
      <c r="C20" s="54" t="s">
        <v>719</v>
      </c>
      <c r="D20" s="60"/>
    </row>
    <row r="21" spans="2:13" x14ac:dyDescent="0.25">
      <c r="B21" s="49" t="s">
        <v>623</v>
      </c>
      <c r="C21" s="54" t="s">
        <v>720</v>
      </c>
      <c r="D21" s="60"/>
    </row>
    <row r="22" spans="2:13" x14ac:dyDescent="0.25">
      <c r="B22" s="49" t="s">
        <v>653</v>
      </c>
      <c r="C22" s="33"/>
      <c r="D22" s="60"/>
    </row>
    <row r="23" spans="2:13" x14ac:dyDescent="0.25">
      <c r="B23" s="49" t="s">
        <v>624</v>
      </c>
      <c r="C23" s="33"/>
      <c r="D23" s="60"/>
    </row>
    <row r="24" spans="2:13" s="57" customFormat="1" x14ac:dyDescent="0.25"/>
    <row r="25" spans="2:13" x14ac:dyDescent="0.25">
      <c r="B25" s="59" t="s">
        <v>625</v>
      </c>
      <c r="C25" s="17" t="s">
        <v>421</v>
      </c>
    </row>
    <row r="26" spans="2:13" x14ac:dyDescent="0.25">
      <c r="B26" s="58" t="s">
        <v>626</v>
      </c>
      <c r="C26" s="16" t="s">
        <v>566</v>
      </c>
      <c r="D26" s="40" t="s">
        <v>222</v>
      </c>
      <c r="E26" s="49"/>
      <c r="F26" s="35"/>
      <c r="G26" s="49"/>
      <c r="H26" s="50" t="s">
        <v>246</v>
      </c>
      <c r="I26" s="50" t="s">
        <v>222</v>
      </c>
      <c r="J26" s="50" t="s">
        <v>223</v>
      </c>
      <c r="K26" s="50" t="s">
        <v>705</v>
      </c>
      <c r="L26" s="50"/>
      <c r="M26" s="50"/>
    </row>
    <row r="27" spans="2:13" x14ac:dyDescent="0.25">
      <c r="B27" s="58" t="s">
        <v>627</v>
      </c>
      <c r="C27" s="16" t="s">
        <v>559</v>
      </c>
      <c r="D27" s="40" t="s">
        <v>222</v>
      </c>
      <c r="E27" s="49"/>
      <c r="F27" s="35"/>
      <c r="G27" s="49"/>
      <c r="H27" s="50" t="s">
        <v>246</v>
      </c>
      <c r="I27" s="50" t="s">
        <v>222</v>
      </c>
      <c r="J27" s="50" t="s">
        <v>223</v>
      </c>
      <c r="K27" s="50" t="s">
        <v>705</v>
      </c>
      <c r="L27" s="50"/>
      <c r="M27" s="50"/>
    </row>
    <row r="28" spans="2:13" s="49" customFormat="1" x14ac:dyDescent="0.25">
      <c r="B28" s="58" t="s">
        <v>628</v>
      </c>
      <c r="C28" s="49" t="s">
        <v>560</v>
      </c>
      <c r="D28" s="40" t="s">
        <v>222</v>
      </c>
      <c r="F28" s="35"/>
      <c r="H28" s="50" t="s">
        <v>246</v>
      </c>
      <c r="I28" s="50" t="s">
        <v>222</v>
      </c>
      <c r="J28" s="50" t="s">
        <v>223</v>
      </c>
      <c r="K28" s="50" t="s">
        <v>705</v>
      </c>
      <c r="L28" s="50"/>
      <c r="M28" s="50"/>
    </row>
    <row r="29" spans="2:13" x14ac:dyDescent="0.25">
      <c r="B29" s="58" t="s">
        <v>629</v>
      </c>
      <c r="C29" s="16" t="s">
        <v>567</v>
      </c>
      <c r="D29" s="40" t="s">
        <v>222</v>
      </c>
      <c r="E29" s="49"/>
      <c r="F29" s="35"/>
      <c r="G29" s="49"/>
      <c r="H29" s="50" t="s">
        <v>246</v>
      </c>
      <c r="I29" s="50" t="s">
        <v>222</v>
      </c>
      <c r="J29" s="50" t="s">
        <v>223</v>
      </c>
      <c r="K29" s="50" t="s">
        <v>705</v>
      </c>
      <c r="L29" s="50"/>
      <c r="M29" s="50"/>
    </row>
    <row r="30" spans="2:13" x14ac:dyDescent="0.25">
      <c r="B30" s="58"/>
      <c r="C30" s="30" t="s">
        <v>422</v>
      </c>
      <c r="K30" s="49"/>
      <c r="L30" s="49"/>
    </row>
    <row r="31" spans="2:13" x14ac:dyDescent="0.25">
      <c r="B31" s="58" t="s">
        <v>630</v>
      </c>
      <c r="C31" s="16" t="s">
        <v>423</v>
      </c>
      <c r="D31" s="40" t="s">
        <v>222</v>
      </c>
      <c r="E31" s="49"/>
      <c r="F31" s="35"/>
      <c r="G31" s="49"/>
      <c r="H31" s="50" t="s">
        <v>246</v>
      </c>
      <c r="I31" s="50" t="s">
        <v>222</v>
      </c>
      <c r="J31" s="50" t="s">
        <v>223</v>
      </c>
      <c r="K31" s="50" t="s">
        <v>705</v>
      </c>
      <c r="L31" s="50"/>
      <c r="M31" s="50"/>
    </row>
    <row r="32" spans="2:13" x14ac:dyDescent="0.25">
      <c r="B32" s="58" t="s">
        <v>631</v>
      </c>
      <c r="C32" s="16" t="s">
        <v>424</v>
      </c>
      <c r="D32" s="40" t="s">
        <v>222</v>
      </c>
      <c r="E32" s="49"/>
      <c r="F32" s="35"/>
      <c r="G32" s="49"/>
      <c r="H32" s="50" t="s">
        <v>246</v>
      </c>
      <c r="I32" s="50" t="s">
        <v>222</v>
      </c>
      <c r="J32" s="50" t="s">
        <v>223</v>
      </c>
      <c r="K32" s="50" t="s">
        <v>705</v>
      </c>
      <c r="L32" s="50"/>
      <c r="M32" s="50"/>
    </row>
    <row r="33" spans="2:13" x14ac:dyDescent="0.25">
      <c r="B33" s="58"/>
      <c r="C33" s="30" t="s">
        <v>587</v>
      </c>
      <c r="K33" s="49"/>
      <c r="L33" s="49"/>
    </row>
    <row r="34" spans="2:13" x14ac:dyDescent="0.25">
      <c r="B34" s="58" t="s">
        <v>632</v>
      </c>
      <c r="C34" s="16" t="s">
        <v>425</v>
      </c>
      <c r="D34" s="40" t="s">
        <v>222</v>
      </c>
      <c r="E34" s="49"/>
      <c r="F34" s="35"/>
      <c r="G34" s="49"/>
      <c r="H34" s="50" t="s">
        <v>246</v>
      </c>
      <c r="I34" s="50" t="s">
        <v>222</v>
      </c>
      <c r="J34" s="50" t="s">
        <v>223</v>
      </c>
      <c r="K34" s="50" t="s">
        <v>705</v>
      </c>
      <c r="L34" s="50"/>
      <c r="M34" s="50"/>
    </row>
    <row r="35" spans="2:13" x14ac:dyDescent="0.25">
      <c r="B35" s="58" t="s">
        <v>633</v>
      </c>
      <c r="C35" s="47" t="s">
        <v>427</v>
      </c>
      <c r="D35" s="40" t="s">
        <v>222</v>
      </c>
      <c r="E35" s="49"/>
      <c r="F35" s="35"/>
      <c r="G35" s="49"/>
      <c r="H35" s="50" t="s">
        <v>246</v>
      </c>
      <c r="I35" s="50" t="s">
        <v>222</v>
      </c>
      <c r="J35" s="50" t="s">
        <v>223</v>
      </c>
      <c r="K35" s="50" t="s">
        <v>705</v>
      </c>
      <c r="L35" s="50"/>
      <c r="M35" s="50"/>
    </row>
    <row r="36" spans="2:13" x14ac:dyDescent="0.25">
      <c r="B36" s="58" t="s">
        <v>634</v>
      </c>
      <c r="C36" s="47" t="s">
        <v>426</v>
      </c>
      <c r="D36" s="40" t="s">
        <v>222</v>
      </c>
      <c r="E36" s="49"/>
      <c r="F36" s="35"/>
      <c r="G36" s="49"/>
      <c r="H36" s="50" t="s">
        <v>246</v>
      </c>
      <c r="I36" s="50" t="s">
        <v>222</v>
      </c>
      <c r="J36" s="50" t="s">
        <v>223</v>
      </c>
      <c r="K36" s="50" t="s">
        <v>705</v>
      </c>
      <c r="L36" s="50"/>
      <c r="M36" s="50"/>
    </row>
    <row r="37" spans="2:13" s="49" customFormat="1" x14ac:dyDescent="0.25">
      <c r="F37" s="35"/>
      <c r="H37" s="50"/>
      <c r="I37" s="50"/>
      <c r="J37" s="50"/>
      <c r="K37" s="50"/>
      <c r="L37" s="50"/>
      <c r="M37" s="50"/>
    </row>
    <row r="38" spans="2:13" x14ac:dyDescent="0.25">
      <c r="B38" s="17" t="s">
        <v>635</v>
      </c>
      <c r="C38" s="17" t="s">
        <v>561</v>
      </c>
      <c r="K38" s="49"/>
      <c r="L38" s="49"/>
    </row>
    <row r="39" spans="2:13" x14ac:dyDescent="0.25">
      <c r="B39" s="16" t="s">
        <v>636</v>
      </c>
      <c r="C39" s="16" t="s">
        <v>573</v>
      </c>
      <c r="D39" s="40" t="s">
        <v>222</v>
      </c>
      <c r="E39" s="49"/>
      <c r="F39" s="35"/>
      <c r="G39" s="49"/>
      <c r="H39" s="50" t="s">
        <v>246</v>
      </c>
      <c r="I39" s="50" t="s">
        <v>222</v>
      </c>
      <c r="J39" s="50" t="s">
        <v>223</v>
      </c>
      <c r="K39" s="50" t="s">
        <v>705</v>
      </c>
      <c r="L39" s="50"/>
      <c r="M39" s="50"/>
    </row>
    <row r="40" spans="2:13" x14ac:dyDescent="0.25">
      <c r="B40" s="49" t="s">
        <v>637</v>
      </c>
      <c r="C40" s="47" t="s">
        <v>572</v>
      </c>
      <c r="D40" s="40" t="s">
        <v>246</v>
      </c>
      <c r="E40" s="49"/>
      <c r="F40" s="35"/>
      <c r="G40" s="49"/>
      <c r="H40" s="50" t="s">
        <v>246</v>
      </c>
      <c r="I40" s="50" t="s">
        <v>222</v>
      </c>
      <c r="J40" s="50" t="s">
        <v>223</v>
      </c>
      <c r="K40" s="50" t="s">
        <v>705</v>
      </c>
      <c r="L40" s="50"/>
      <c r="M40" s="50"/>
    </row>
    <row r="41" spans="2:13" s="49" customFormat="1" x14ac:dyDescent="0.25">
      <c r="B41" s="49" t="s">
        <v>638</v>
      </c>
      <c r="C41" s="49" t="s">
        <v>574</v>
      </c>
      <c r="D41" s="40" t="s">
        <v>222</v>
      </c>
      <c r="F41" s="35"/>
      <c r="H41" s="50" t="s">
        <v>246</v>
      </c>
      <c r="I41" s="50" t="s">
        <v>222</v>
      </c>
      <c r="J41" s="50" t="s">
        <v>223</v>
      </c>
      <c r="K41" s="50" t="s">
        <v>705</v>
      </c>
      <c r="L41" s="50"/>
      <c r="M41" s="50"/>
    </row>
    <row r="42" spans="2:13" x14ac:dyDescent="0.25">
      <c r="K42" s="49"/>
      <c r="L42" s="49"/>
    </row>
    <row r="43" spans="2:13" x14ac:dyDescent="0.25">
      <c r="B43" s="17" t="s">
        <v>639</v>
      </c>
      <c r="C43" s="25" t="s">
        <v>578</v>
      </c>
      <c r="F43" s="35"/>
      <c r="K43" s="49"/>
      <c r="L43" s="49"/>
    </row>
    <row r="44" spans="2:13" x14ac:dyDescent="0.25">
      <c r="B44" s="49" t="s">
        <v>640</v>
      </c>
      <c r="C44" s="16" t="s">
        <v>298</v>
      </c>
      <c r="D44" s="40" t="s">
        <v>223</v>
      </c>
      <c r="F44" s="35"/>
      <c r="H44" s="19" t="s">
        <v>246</v>
      </c>
      <c r="I44" s="19" t="s">
        <v>222</v>
      </c>
      <c r="J44" s="50" t="s">
        <v>223</v>
      </c>
      <c r="K44" s="50" t="s">
        <v>705</v>
      </c>
      <c r="L44" s="50"/>
      <c r="M44" s="19"/>
    </row>
    <row r="45" spans="2:13" x14ac:dyDescent="0.25">
      <c r="B45" s="49" t="s">
        <v>641</v>
      </c>
      <c r="C45" s="16" t="s">
        <v>299</v>
      </c>
      <c r="D45" s="40" t="s">
        <v>223</v>
      </c>
      <c r="F45" s="35"/>
      <c r="H45" s="19" t="s">
        <v>246</v>
      </c>
      <c r="I45" s="19" t="s">
        <v>222</v>
      </c>
      <c r="J45" s="50" t="s">
        <v>223</v>
      </c>
      <c r="K45" s="50" t="s">
        <v>705</v>
      </c>
      <c r="L45" s="50"/>
      <c r="M45" s="19"/>
    </row>
    <row r="46" spans="2:13" x14ac:dyDescent="0.25">
      <c r="B46" s="49" t="s">
        <v>642</v>
      </c>
      <c r="C46" s="16" t="s">
        <v>300</v>
      </c>
      <c r="D46" s="40" t="s">
        <v>223</v>
      </c>
      <c r="F46" s="35"/>
      <c r="H46" s="19" t="s">
        <v>246</v>
      </c>
      <c r="I46" s="19" t="s">
        <v>222</v>
      </c>
      <c r="J46" s="50" t="s">
        <v>223</v>
      </c>
      <c r="K46" s="50" t="s">
        <v>705</v>
      </c>
      <c r="L46" s="50"/>
      <c r="M46" s="19"/>
    </row>
    <row r="47" spans="2:13" x14ac:dyDescent="0.25">
      <c r="B47" s="49" t="s">
        <v>643</v>
      </c>
      <c r="C47" s="16" t="s">
        <v>305</v>
      </c>
      <c r="D47" s="40" t="s">
        <v>246</v>
      </c>
      <c r="F47" s="35"/>
      <c r="H47" s="19" t="s">
        <v>246</v>
      </c>
      <c r="I47" s="19" t="s">
        <v>222</v>
      </c>
      <c r="J47" s="50" t="s">
        <v>223</v>
      </c>
      <c r="K47" s="50" t="s">
        <v>705</v>
      </c>
      <c r="L47" s="50"/>
      <c r="M47" s="19"/>
    </row>
    <row r="48" spans="2:13" x14ac:dyDescent="0.25">
      <c r="B48" s="49" t="s">
        <v>644</v>
      </c>
      <c r="C48" s="16" t="s">
        <v>306</v>
      </c>
      <c r="D48" s="40" t="s">
        <v>223</v>
      </c>
      <c r="F48" s="35"/>
      <c r="H48" s="19" t="s">
        <v>246</v>
      </c>
      <c r="I48" s="19" t="s">
        <v>222</v>
      </c>
      <c r="J48" s="50" t="s">
        <v>223</v>
      </c>
      <c r="K48" s="50" t="s">
        <v>705</v>
      </c>
      <c r="L48" s="50"/>
      <c r="M48" s="19"/>
    </row>
    <row r="49" spans="2:13" x14ac:dyDescent="0.25">
      <c r="B49" s="49" t="s">
        <v>645</v>
      </c>
      <c r="C49" s="16" t="s">
        <v>310</v>
      </c>
      <c r="D49" s="40" t="s">
        <v>307</v>
      </c>
      <c r="F49" s="35"/>
      <c r="H49" s="19" t="s">
        <v>246</v>
      </c>
      <c r="I49" s="19" t="s">
        <v>307</v>
      </c>
      <c r="J49" s="50" t="s">
        <v>308</v>
      </c>
      <c r="K49" s="50" t="s">
        <v>313</v>
      </c>
      <c r="L49" s="50" t="s">
        <v>705</v>
      </c>
      <c r="M49" s="19"/>
    </row>
    <row r="50" spans="2:13" x14ac:dyDescent="0.25">
      <c r="B50" s="49" t="s">
        <v>646</v>
      </c>
      <c r="C50" s="16" t="s">
        <v>309</v>
      </c>
      <c r="D50" s="40" t="s">
        <v>222</v>
      </c>
      <c r="F50" s="35"/>
      <c r="H50" s="19" t="s">
        <v>246</v>
      </c>
      <c r="I50" s="19" t="s">
        <v>222</v>
      </c>
      <c r="J50" s="50" t="s">
        <v>223</v>
      </c>
      <c r="K50" s="50" t="s">
        <v>705</v>
      </c>
      <c r="L50" s="50"/>
      <c r="M50" s="19"/>
    </row>
    <row r="51" spans="2:13" x14ac:dyDescent="0.25">
      <c r="B51" s="49" t="s">
        <v>647</v>
      </c>
      <c r="C51" s="16" t="s">
        <v>301</v>
      </c>
      <c r="D51" s="40" t="s">
        <v>302</v>
      </c>
      <c r="F51" s="35"/>
      <c r="H51" s="19" t="s">
        <v>246</v>
      </c>
      <c r="I51" s="19" t="s">
        <v>302</v>
      </c>
      <c r="J51" s="50" t="s">
        <v>303</v>
      </c>
      <c r="K51" s="50"/>
      <c r="L51" s="50" t="s">
        <v>705</v>
      </c>
      <c r="M51" s="19"/>
    </row>
    <row r="52" spans="2:13" x14ac:dyDescent="0.25">
      <c r="B52" s="16" t="s">
        <v>648</v>
      </c>
      <c r="C52" s="16" t="s">
        <v>311</v>
      </c>
      <c r="D52" s="40" t="s">
        <v>313</v>
      </c>
      <c r="F52" s="35"/>
      <c r="H52" s="19" t="s">
        <v>246</v>
      </c>
      <c r="I52" s="19" t="s">
        <v>312</v>
      </c>
      <c r="J52" s="50" t="s">
        <v>314</v>
      </c>
      <c r="K52" s="50" t="s">
        <v>313</v>
      </c>
      <c r="L52" s="50" t="s">
        <v>705</v>
      </c>
      <c r="M52" s="19"/>
    </row>
    <row r="53" spans="2:13" s="49" customFormat="1" x14ac:dyDescent="0.25">
      <c r="B53" s="49" t="s">
        <v>649</v>
      </c>
      <c r="C53" s="49" t="s">
        <v>579</v>
      </c>
      <c r="D53" s="40" t="s">
        <v>581</v>
      </c>
      <c r="F53" s="35"/>
      <c r="H53" s="50" t="s">
        <v>246</v>
      </c>
      <c r="I53" s="50" t="s">
        <v>581</v>
      </c>
      <c r="J53" s="50" t="s">
        <v>582</v>
      </c>
      <c r="K53" s="50" t="s">
        <v>313</v>
      </c>
      <c r="L53" s="50" t="s">
        <v>705</v>
      </c>
      <c r="M53" s="50"/>
    </row>
    <row r="54" spans="2:13" s="49" customFormat="1" x14ac:dyDescent="0.25">
      <c r="B54" s="49" t="s">
        <v>650</v>
      </c>
      <c r="C54" s="49" t="s">
        <v>580</v>
      </c>
      <c r="D54" s="40" t="s">
        <v>581</v>
      </c>
      <c r="F54" s="35"/>
      <c r="H54" s="50" t="s">
        <v>246</v>
      </c>
      <c r="I54" s="50" t="s">
        <v>581</v>
      </c>
      <c r="J54" s="50" t="s">
        <v>582</v>
      </c>
      <c r="K54" s="50" t="s">
        <v>313</v>
      </c>
      <c r="L54" s="50" t="s">
        <v>705</v>
      </c>
      <c r="M54" s="50"/>
    </row>
    <row r="55" spans="2:13" s="21" customFormat="1" x14ac:dyDescent="0.25">
      <c r="F55" s="36"/>
      <c r="J55" s="51"/>
    </row>
  </sheetData>
  <sheetProtection sheet="1" objects="1" scenarios="1" formatCells="0" formatColumns="0" formatRows="0"/>
  <dataValidations count="2">
    <dataValidation type="list" allowBlank="1" showInputMessage="1" showErrorMessage="1" sqref="D44:D51 D26:D29 D31:D32 D34:D36 D39:D41">
      <formula1>$H26:$K26</formula1>
    </dataValidation>
    <dataValidation type="list" allowBlank="1" showInputMessage="1" showErrorMessage="1" sqref="D52:D54">
      <formula1>$H52:$L52</formula1>
    </dataValidation>
  </dataValidations>
  <pageMargins left="0.7" right="0.7" top="0.75" bottom="0.75" header="0.3" footer="0.3"/>
  <pageSetup scale="93" fitToHeight="2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workbookViewId="0"/>
  </sheetViews>
  <sheetFormatPr defaultRowHeight="15" x14ac:dyDescent="0.25"/>
  <cols>
    <col min="1" max="1" width="3.5703125" style="35" customWidth="1"/>
    <col min="2" max="2" width="9.140625" style="37"/>
    <col min="3" max="3" width="8.5703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9.140625" style="35"/>
    <col min="14" max="14" width="4" style="35" customWidth="1"/>
    <col min="15" max="20" width="9.140625" style="35"/>
    <col min="21" max="21" width="4.140625" style="35" customWidth="1"/>
    <col min="22" max="29" width="9.140625" style="35"/>
    <col min="30" max="30" width="2.85546875" style="35" customWidth="1"/>
    <col min="31" max="38" width="9.140625" style="35"/>
    <col min="39" max="39" width="3" style="35" customWidth="1"/>
    <col min="40" max="44" width="9.140625" style="35"/>
    <col min="45" max="45" width="3.85546875" style="35" customWidth="1"/>
    <col min="46" max="50" width="9.140625" style="35"/>
    <col min="51" max="51" width="3.5703125" style="35" customWidth="1"/>
    <col min="52" max="56" width="9.140625" style="35"/>
    <col min="57" max="57" width="3.5703125" style="35" customWidth="1"/>
    <col min="58" max="59" width="9.140625" style="35"/>
    <col min="60" max="60" width="4.140625" style="35" customWidth="1"/>
    <col min="61" max="16384" width="9.14062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Nigeria, 2010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604</v>
      </c>
      <c r="E4" s="64" t="s">
        <v>605</v>
      </c>
      <c r="F4" s="64"/>
      <c r="G4" s="64"/>
      <c r="I4" s="64" t="s">
        <v>606</v>
      </c>
      <c r="O4" s="64" t="s">
        <v>607</v>
      </c>
      <c r="V4" s="64" t="s">
        <v>654</v>
      </c>
      <c r="AE4" s="64" t="s">
        <v>655</v>
      </c>
      <c r="AN4" s="64" t="s">
        <v>608</v>
      </c>
      <c r="AT4" s="64" t="s">
        <v>609</v>
      </c>
      <c r="AZ4" s="64" t="s">
        <v>610</v>
      </c>
      <c r="BF4" s="64" t="s">
        <v>611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1810.3</v>
      </c>
      <c r="X6" s="60">
        <f>'4 Exp'!$G10</f>
        <v>0</v>
      </c>
      <c r="Y6" s="60">
        <f>'4 Exp'!$I10</f>
        <v>1285.5</v>
      </c>
      <c r="Z6" s="60">
        <f>'4 Exp'!$K10</f>
        <v>926.2</v>
      </c>
      <c r="AA6" s="60">
        <f>'4 Exp'!$M10</f>
        <v>0</v>
      </c>
      <c r="AB6" s="60">
        <f>'4 Exp'!$O10</f>
        <v>0</v>
      </c>
      <c r="AC6" s="60">
        <f>'4 Exp'!$Q10</f>
        <v>4022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757.9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757.9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Nigeria</v>
      </c>
      <c r="E7" s="37" t="str">
        <f>'1 Organization'!B8</f>
        <v>S1.1</v>
      </c>
      <c r="F7" s="60" t="str">
        <f>'1 Organization'!D8</f>
        <v>State Governments (plus FCT Abuja)</v>
      </c>
      <c r="G7" s="60">
        <f>'1 Organization'!F8</f>
        <v>0</v>
      </c>
      <c r="I7" s="37" t="str">
        <f>'2 Governance'!$B10</f>
        <v>G1.1</v>
      </c>
      <c r="J7" s="60" t="str">
        <f>'2 Governance'!$E10</f>
        <v>State Gov.</v>
      </c>
      <c r="K7" s="60" t="str">
        <f>'2 Governance'!$G10</f>
        <v>Local Gov.</v>
      </c>
      <c r="L7" s="60" t="str">
        <f>'2 Governance'!$I10</f>
        <v>[Name 3]</v>
      </c>
      <c r="M7" s="60" t="str">
        <f>'2 Governance'!$K10</f>
        <v>[Name 4]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227.5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227.5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Strong executive</v>
      </c>
      <c r="AP7" s="60" t="str">
        <f>'6 Political'!$G10</f>
        <v>Strong executive</v>
      </c>
      <c r="AQ7" s="60" t="str">
        <f>'6 Political'!$I10</f>
        <v>…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No</v>
      </c>
      <c r="AV7" s="60" t="str">
        <f>'7 Admin'!$G10</f>
        <v>No</v>
      </c>
      <c r="AW7" s="60" t="str">
        <f>'7 Admin'!$I10</f>
        <v>…</v>
      </c>
      <c r="AX7" s="60" t="str">
        <f>'7 Admin'!$K10</f>
        <v>…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Yes</v>
      </c>
      <c r="BC7" s="60" t="str">
        <f>'8 Fiscal'!$I10</f>
        <v>…</v>
      </c>
      <c r="BD7" s="60" t="str">
        <f>'8 Fiscal'!$K10</f>
        <v>…</v>
      </c>
      <c r="BF7" s="37" t="str">
        <f>'9 Info'!B7</f>
        <v>Z1.1</v>
      </c>
      <c r="BG7" s="60" t="str">
        <f>'9 Info'!D7</f>
        <v>Jihyun Chung / Gohar Sargsyan</v>
      </c>
    </row>
    <row r="8" spans="2:59" x14ac:dyDescent="0.25">
      <c r="B8" s="37" t="str">
        <f>'0 General'!B8</f>
        <v>C1.2</v>
      </c>
      <c r="C8" s="60">
        <f>'0 General'!D8</f>
        <v>2010</v>
      </c>
      <c r="E8" s="37" t="str">
        <f>'1 Organization'!B9</f>
        <v>S1.2</v>
      </c>
      <c r="F8" s="60" t="str">
        <f>'1 Organization'!D9</f>
        <v>State Governments (plus FCT Abuja)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68.050000000000011</v>
      </c>
      <c r="X8" s="60">
        <f>'4 Exp'!$G12</f>
        <v>216.45</v>
      </c>
      <c r="Y8" s="60">
        <f>'4 Exp'!$I12</f>
        <v>0</v>
      </c>
      <c r="Z8" s="60">
        <f>'4 Exp'!$K12</f>
        <v>0</v>
      </c>
      <c r="AA8" s="60">
        <f>'4 Exp'!$M12</f>
        <v>0</v>
      </c>
      <c r="AB8" s="60">
        <f>'4 Exp'!$O12</f>
        <v>0</v>
      </c>
      <c r="AC8" s="60">
        <f>'4 Exp'!$Q12</f>
        <v>284.5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0</v>
      </c>
      <c r="AN8" s="37" t="str">
        <f>'6 Political'!$B11</f>
        <v>P1.2</v>
      </c>
      <c r="AO8" s="60" t="str">
        <f>'6 Political'!$E11</f>
        <v>Partially/Mixed</v>
      </c>
      <c r="AP8" s="60" t="str">
        <f>'6 Political'!$G11</f>
        <v>Partially/Mixed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Yes</v>
      </c>
      <c r="AV8" s="60" t="str">
        <f>'7 Admin'!$G11</f>
        <v>Yes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Yes</v>
      </c>
      <c r="BB8" s="60" t="str">
        <f>'8 Fiscal'!$G11</f>
        <v>Yes</v>
      </c>
      <c r="BC8" s="60" t="str">
        <f>'8 Fiscal'!$I11</f>
        <v>…</v>
      </c>
      <c r="BD8" s="60" t="str">
        <f>'8 Fiscal'!$K11</f>
        <v>…</v>
      </c>
      <c r="BF8" s="37" t="str">
        <f>'9 Info'!B8</f>
        <v>Z1.2a</v>
      </c>
      <c r="BG8" s="60" t="str">
        <f>'9 Info'!D8</f>
        <v>James Wunsch</v>
      </c>
    </row>
    <row r="9" spans="2:59" x14ac:dyDescent="0.25">
      <c r="B9" s="37" t="str">
        <f>'0 General'!B9</f>
        <v>C1.3</v>
      </c>
      <c r="C9" s="60" t="str">
        <f>'0 General'!D9</f>
        <v>Jan-Dec</v>
      </c>
      <c r="E9" s="37" t="str">
        <f>'1 Organization'!B10</f>
        <v>S1.3</v>
      </c>
      <c r="F9" s="60">
        <f>'1 Organization'!D10</f>
        <v>37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Yes</v>
      </c>
      <c r="K9" s="60" t="str">
        <f>'2 Governance'!$G13</f>
        <v>Yes</v>
      </c>
      <c r="L9" s="60" t="str">
        <f>'2 Governance'!$I13</f>
        <v>…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…</v>
      </c>
      <c r="R9" s="60" t="str">
        <f>'3 Functions'!$I12</f>
        <v>Main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719</v>
      </c>
      <c r="X9" s="60">
        <f>'4 Exp'!$G13</f>
        <v>0</v>
      </c>
      <c r="Y9" s="60">
        <f>'4 Exp'!$I13</f>
        <v>1014.9</v>
      </c>
      <c r="Z9" s="60">
        <f>'4 Exp'!$K13</f>
        <v>247.2</v>
      </c>
      <c r="AA9" s="60">
        <f>'4 Exp'!$M13</f>
        <v>0</v>
      </c>
      <c r="AB9" s="60">
        <f>'4 Exp'!$O13</f>
        <v>0</v>
      </c>
      <c r="AC9" s="60">
        <f>'4 Exp'!$Q13</f>
        <v>1981.1000000000001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No</v>
      </c>
      <c r="AP9" s="60" t="str">
        <f>'6 Political'!$G12</f>
        <v>No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No</v>
      </c>
      <c r="AV9" s="60" t="str">
        <f>'7 Admin'!$G12</f>
        <v>No</v>
      </c>
      <c r="AW9" s="60" t="str">
        <f>'7 Admin'!$I12</f>
        <v>…</v>
      </c>
      <c r="AX9" s="60" t="str">
        <f>'7 Admin'!$K12</f>
        <v>…</v>
      </c>
      <c r="AZ9" s="37" t="str">
        <f>'8 Fiscal'!$B12</f>
        <v>F2.3</v>
      </c>
      <c r="BA9" s="60" t="str">
        <f>'8 Fiscal'!$E12</f>
        <v>Yes</v>
      </c>
      <c r="BB9" s="60" t="str">
        <f>'8 Fiscal'!$G12</f>
        <v>Yes</v>
      </c>
      <c r="BC9" s="60" t="str">
        <f>'8 Fiscal'!$I12</f>
        <v>…</v>
      </c>
      <c r="BD9" s="60" t="str">
        <f>'8 Fiscal'!$K12</f>
        <v>…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…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49.900000000000006</v>
      </c>
      <c r="X10" s="60">
        <f>'4 Exp'!$G14</f>
        <v>56.3</v>
      </c>
      <c r="Y10" s="60">
        <f>'4 Exp'!$I14</f>
        <v>133.1</v>
      </c>
      <c r="Z10" s="60">
        <f>'4 Exp'!$K14</f>
        <v>0</v>
      </c>
      <c r="AA10" s="60">
        <f>'4 Exp'!$M14</f>
        <v>0</v>
      </c>
      <c r="AB10" s="60">
        <f>'4 Exp'!$O14</f>
        <v>0</v>
      </c>
      <c r="AC10" s="60">
        <f>'4 Exp'!$Q14</f>
        <v>239.3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No</v>
      </c>
      <c r="AP10" s="60" t="str">
        <f>'6 Political'!$G13</f>
        <v>Partially/Mixed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Partial</v>
      </c>
      <c r="AV10" s="60" t="str">
        <f>'7 Admin'!$G13</f>
        <v>Partial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No</v>
      </c>
      <c r="BB10" s="60" t="str">
        <f>'8 Fiscal'!$G13</f>
        <v>No</v>
      </c>
      <c r="BC10" s="60" t="str">
        <f>'8 Fiscal'!$I13</f>
        <v>…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Naira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Yes</v>
      </c>
      <c r="K11" s="60" t="str">
        <f>'2 Governance'!$G15</f>
        <v>Yes</v>
      </c>
      <c r="L11" s="60" t="str">
        <f>'2 Governance'!$I15</f>
        <v>…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…</v>
      </c>
      <c r="R11" s="60" t="str">
        <f>'3 Functions'!$I14</f>
        <v>…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0</v>
      </c>
      <c r="X11" s="60">
        <f>'4 Exp'!$G15</f>
        <v>0</v>
      </c>
      <c r="Y11" s="60">
        <f>'4 Exp'!$I15</f>
        <v>0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0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0</v>
      </c>
      <c r="AN11" s="37" t="str">
        <f>'6 Political'!$B14</f>
        <v>P1.5</v>
      </c>
      <c r="AO11" s="60" t="str">
        <f>'6 Political'!$E14</f>
        <v>…</v>
      </c>
      <c r="AP11" s="60" t="str">
        <f>'6 Political'!$G14</f>
        <v>…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No</v>
      </c>
      <c r="AV11" s="60" t="str">
        <f>'7 Admin'!$G14</f>
        <v>Partial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No</v>
      </c>
      <c r="BB11" s="60" t="str">
        <f>'8 Fiscal'!$G14</f>
        <v>No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Billions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shared</v>
      </c>
      <c r="Q12" s="60" t="str">
        <f>'3 Functions'!$G15</f>
        <v>Shared</v>
      </c>
      <c r="R12" s="60" t="str">
        <f>'3 Functions'!$I15</f>
        <v>…</v>
      </c>
      <c r="S12" s="60" t="str">
        <f>'3 Functions'!$K15</f>
        <v>…</v>
      </c>
      <c r="T12" s="60" t="str">
        <f>'3 Functions'!$M15</f>
        <v>…</v>
      </c>
      <c r="V12" s="37" t="str">
        <f>'4 Exp'!$B16</f>
        <v>E706</v>
      </c>
      <c r="W12" s="60">
        <f>'4 Exp'!$E16</f>
        <v>305.60000000000002</v>
      </c>
      <c r="X12" s="60">
        <f>'4 Exp'!$G16</f>
        <v>0</v>
      </c>
      <c r="Y12" s="60">
        <f>'4 Exp'!$I16</f>
        <v>285.8</v>
      </c>
      <c r="Z12" s="60">
        <f>'4 Exp'!$K16</f>
        <v>183.3</v>
      </c>
      <c r="AA12" s="60">
        <f>'4 Exp'!$M16</f>
        <v>0</v>
      </c>
      <c r="AB12" s="60">
        <f>'4 Exp'!$O16</f>
        <v>0</v>
      </c>
      <c r="AC12" s="60">
        <f>'4 Exp'!$Q16</f>
        <v>774.7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Yes</v>
      </c>
      <c r="AP12" s="60" t="str">
        <f>'6 Political'!$G15</f>
        <v>No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No</v>
      </c>
      <c r="AV12" s="60" t="str">
        <f>'7 Admin'!$G15</f>
        <v>No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41138</v>
      </c>
    </row>
    <row r="13" spans="2:59" x14ac:dyDescent="0.25">
      <c r="B13" s="37" t="str">
        <f>'0 General'!B13</f>
        <v>C1.7</v>
      </c>
      <c r="C13" s="60">
        <f>'0 General'!D13</f>
        <v>148.6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Yes</v>
      </c>
      <c r="K13" s="60" t="str">
        <f>'2 Governance'!$G16</f>
        <v>Yes</v>
      </c>
      <c r="L13" s="60" t="str">
        <f>'2 Governance'!$I16</f>
        <v>…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0</v>
      </c>
      <c r="X13" s="60">
        <f>'4 Exp'!$G17</f>
        <v>0</v>
      </c>
      <c r="Y13" s="60">
        <f>'4 Exp'!$I17</f>
        <v>84.3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84.3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Partial</v>
      </c>
      <c r="AV13" s="60" t="str">
        <f>'7 Admin'!$G16</f>
        <v>Partial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29584.3</v>
      </c>
      <c r="E14" s="37" t="str">
        <f>'1 Organization'!B14</f>
        <v>S2.1</v>
      </c>
      <c r="F14" s="60" t="str">
        <f>'1 Organization'!D14</f>
        <v>Local Government Areas</v>
      </c>
      <c r="G14" s="60">
        <f>'1 Organization'!F14</f>
        <v>0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Shared</v>
      </c>
      <c r="Q14" s="60" t="str">
        <f>'3 Functions'!$G17</f>
        <v>Shared</v>
      </c>
      <c r="R14" s="60" t="str">
        <f>'3 Functions'!$I17</f>
        <v>Shared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28.459999999999994</v>
      </c>
      <c r="X14" s="60">
        <f>'4 Exp'!$G18</f>
        <v>105.64</v>
      </c>
      <c r="Y14" s="60">
        <f>'4 Exp'!$I18</f>
        <v>140</v>
      </c>
      <c r="Z14" s="60">
        <f>'4 Exp'!$K18</f>
        <v>0</v>
      </c>
      <c r="AA14" s="60">
        <f>'4 Exp'!$M18</f>
        <v>0</v>
      </c>
      <c r="AB14" s="60">
        <f>'4 Exp'!$O18</f>
        <v>0</v>
      </c>
      <c r="AC14" s="60">
        <f>'4 Exp'!$Q18</f>
        <v>274.10000000000002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2404.6</v>
      </c>
      <c r="AI14" s="66">
        <f>'5 Rev'!$K18</f>
        <v>1332.9</v>
      </c>
      <c r="AJ14" s="66">
        <f>'5 Rev'!$M18</f>
        <v>0</v>
      </c>
      <c r="AK14" s="66">
        <f>'5 Rev'!$O18</f>
        <v>0</v>
      </c>
      <c r="AL14" s="66">
        <f>'5 Rev'!$Q18</f>
        <v>3737.5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No</v>
      </c>
      <c r="AV14" s="60" t="str">
        <f>'7 Admin'!$G17</f>
        <v>No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Yes</v>
      </c>
      <c r="BB14" s="60" t="str">
        <f>'8 Fiscal'!$G17</f>
        <v>No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158423000</v>
      </c>
      <c r="E15" s="37" t="str">
        <f>'1 Organization'!B15</f>
        <v>S2.2</v>
      </c>
      <c r="F15" s="60" t="str">
        <f>'1 Organization'!D15</f>
        <v>Local Government Areas</v>
      </c>
      <c r="G15" s="60">
        <f>'1 Organization'!F15</f>
        <v>0</v>
      </c>
      <c r="I15" s="99" t="str">
        <f>'2 Governance'!$B23</f>
        <v>G1.10</v>
      </c>
      <c r="J15" s="60" t="str">
        <f>'2 Governance'!$E23</f>
        <v>…</v>
      </c>
      <c r="K15" s="60" t="str">
        <f>'2 Governance'!$G23</f>
        <v>…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Main</v>
      </c>
      <c r="Q15" s="60" t="str">
        <f>'3 Functions'!$G18</f>
        <v>…</v>
      </c>
      <c r="R15" s="60" t="str">
        <f>'3 Functions'!$I18</f>
        <v>…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0</v>
      </c>
      <c r="X15" s="60">
        <f>'4 Exp'!$G19</f>
        <v>0</v>
      </c>
      <c r="Y15" s="60">
        <f>'4 Exp'!$I19</f>
        <v>27.3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27.3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26.2</v>
      </c>
      <c r="AJ15" s="66">
        <f>'5 Rev'!$M19</f>
        <v>0</v>
      </c>
      <c r="AK15" s="66">
        <f>'5 Rev'!$O19</f>
        <v>0</v>
      </c>
      <c r="AL15" s="66">
        <f>'5 Rev'!$Q19</f>
        <v>26.2</v>
      </c>
      <c r="AN15" s="37" t="str">
        <f>'6 Political'!$B18</f>
        <v>P2.1</v>
      </c>
      <c r="AO15" s="60" t="str">
        <f>'6 Political'!$E18</f>
        <v>Direct/FPP (majority)</v>
      </c>
      <c r="AP15" s="60" t="str">
        <f>'6 Political'!$G18</f>
        <v>Direct/FPP (majority)</v>
      </c>
      <c r="AQ15" s="60" t="str">
        <f>'6 Political'!$I18</f>
        <v>…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No</v>
      </c>
      <c r="AV15" s="60" t="str">
        <f>'7 Admin'!$G18</f>
        <v>No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Yes</v>
      </c>
      <c r="BB15" s="60" t="str">
        <f>'8 Fiscal'!$G18</f>
        <v>Mixed/Partial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 t="str">
        <f>'9 Info'!C15</f>
        <v>www.cbn.gov.ng/</v>
      </c>
    </row>
    <row r="16" spans="2:59" x14ac:dyDescent="0.25">
      <c r="B16" s="37" t="str">
        <f>'0 General'!B16</f>
        <v>C1.10</v>
      </c>
      <c r="C16" s="60">
        <f>'0 General'!D16</f>
        <v>171</v>
      </c>
      <c r="E16" s="37" t="str">
        <f>'1 Organization'!B16</f>
        <v>S2.3</v>
      </c>
      <c r="F16" s="60">
        <f>'1 Organization'!D16</f>
        <v>774</v>
      </c>
      <c r="G16" s="60">
        <f>'1 Organization'!F16</f>
        <v>0</v>
      </c>
      <c r="I16" s="99" t="str">
        <f>'2 Governance'!$B25</f>
        <v>G1.12</v>
      </c>
      <c r="J16" s="60" t="str">
        <f>'2 Governance'!$E25</f>
        <v>…</v>
      </c>
      <c r="K16" s="60" t="str">
        <f>'2 Governance'!$G25</f>
        <v>…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Main</v>
      </c>
      <c r="Q16" s="60" t="str">
        <f>'3 Functions'!$G19</f>
        <v>…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49.45</v>
      </c>
      <c r="X16" s="60">
        <f>'4 Exp'!$G20</f>
        <v>209.25</v>
      </c>
      <c r="Y16" s="60">
        <f>'4 Exp'!$I20</f>
        <v>256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514.70000000000005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3162.5</v>
      </c>
      <c r="AI16" s="66">
        <f>'5 Rev'!$K20</f>
        <v>1359.1000000000001</v>
      </c>
      <c r="AJ16" s="66">
        <f>'5 Rev'!$M20</f>
        <v>0</v>
      </c>
      <c r="AK16" s="66">
        <f>'5 Rev'!$O20</f>
        <v>0</v>
      </c>
      <c r="AL16" s="66">
        <f>'5 Rev'!$Q20</f>
        <v>4521.5999999999995</v>
      </c>
      <c r="AN16" s="37" t="str">
        <f>'6 Political'!$B19</f>
        <v>P2.2</v>
      </c>
      <c r="AO16" s="60">
        <f>'6 Political'!$E19</f>
        <v>0</v>
      </c>
      <c r="AP16" s="60">
        <f>'6 Political'!$G19</f>
        <v>0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Yes</v>
      </c>
      <c r="AV16" s="60" t="str">
        <f>'7 Admin'!$G19</f>
        <v>Partial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No</v>
      </c>
      <c r="BB16" s="60" t="str">
        <f>'8 Fiscal'!$G19</f>
        <v>No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 t="str">
        <f>'9 Info'!C16</f>
        <v>http://www.budgetoffice.gov.ng/budget%20details%202010.html</v>
      </c>
    </row>
    <row r="17" spans="2:59" x14ac:dyDescent="0.25">
      <c r="B17" s="37" t="str">
        <f>'0 General'!B17</f>
        <v>C1.11</v>
      </c>
      <c r="C17" s="60">
        <f>'0 General'!D17</f>
        <v>0.5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…</v>
      </c>
      <c r="Q17" s="60" t="str">
        <f>'3 Functions'!$G20</f>
        <v>…</v>
      </c>
      <c r="R17" s="60" t="str">
        <f>'3 Functions'!$I20</f>
        <v>Main</v>
      </c>
      <c r="S17" s="60" t="str">
        <f>'3 Functions'!$K20</f>
        <v>…</v>
      </c>
      <c r="T17" s="60" t="str">
        <f>'3 Functions'!$M20</f>
        <v>…</v>
      </c>
      <c r="V17" s="37" t="str">
        <f>'4 Exp'!$B21</f>
        <v>E7092</v>
      </c>
      <c r="W17" s="60">
        <f>'4 Exp'!$E21</f>
        <v>0</v>
      </c>
      <c r="X17" s="60">
        <f>'4 Exp'!$G21</f>
        <v>0</v>
      </c>
      <c r="Y17" s="60">
        <f>'4 Exp'!$I21</f>
        <v>0</v>
      </c>
      <c r="Z17" s="60">
        <f>'4 Exp'!$K21</f>
        <v>0</v>
      </c>
      <c r="AA17" s="60">
        <f>'4 Exp'!$M21</f>
        <v>0</v>
      </c>
      <c r="AB17" s="60">
        <f>'4 Exp'!$O21</f>
        <v>0</v>
      </c>
      <c r="AC17" s="60">
        <f>'4 Exp'!$Q21</f>
        <v>0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Average (35-60%)</v>
      </c>
      <c r="AP17" s="60" t="str">
        <f>'6 Political'!$G20</f>
        <v>Average (35-60%)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No</v>
      </c>
      <c r="AV17" s="60" t="str">
        <f>'7 Admin'!$G20</f>
        <v>…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Mixed/Partial</v>
      </c>
      <c r="BB17" s="60" t="str">
        <f>'8 Fiscal'!$G20</f>
        <v>Mixed/Partial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>
        <f>'9 Info'!C17</f>
        <v>0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</v>
      </c>
      <c r="G18" s="60" t="str">
        <f>'1 Organization'!F17</f>
        <v>…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Shared</v>
      </c>
      <c r="Q18" s="60" t="str">
        <f>'3 Functions'!$G21</f>
        <v>Shared</v>
      </c>
      <c r="R18" s="60" t="str">
        <f>'3 Functions'!$I21</f>
        <v>Shared</v>
      </c>
      <c r="S18" s="60" t="str">
        <f>'3 Functions'!$K21</f>
        <v>…</v>
      </c>
      <c r="T18" s="60" t="str">
        <f>'3 Functions'!$M21</f>
        <v>…</v>
      </c>
      <c r="V18" s="37" t="str">
        <f>'4 Exp'!$B22</f>
        <v>E710</v>
      </c>
      <c r="W18" s="60">
        <f>'4 Exp'!$E22</f>
        <v>0</v>
      </c>
      <c r="X18" s="60">
        <f>'4 Exp'!$G22</f>
        <v>0</v>
      </c>
      <c r="Y18" s="60">
        <f>'4 Exp'!$I22</f>
        <v>0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0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Direct/FPP (majority)</v>
      </c>
      <c r="AP18" s="60" t="str">
        <f>'6 Political'!$G21</f>
        <v>Direct/FPP (majority)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No</v>
      </c>
      <c r="AV18" s="60" t="str">
        <f>'7 Admin'!$G21</f>
        <v>…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Yes</v>
      </c>
      <c r="K19" s="60" t="str">
        <f>'2 Governance'!$G28</f>
        <v>Yes</v>
      </c>
      <c r="L19" s="60" t="str">
        <f>'2 Governance'!$I28</f>
        <v>…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…</v>
      </c>
      <c r="Q19" s="60" t="str">
        <f>'3 Functions'!$G22</f>
        <v>…</v>
      </c>
      <c r="R19" s="60" t="str">
        <f>'3 Functions'!$I22</f>
        <v>Main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3258.2599999999998</v>
      </c>
      <c r="X19" s="60">
        <f>'4 Exp'!$G23</f>
        <v>587.64</v>
      </c>
      <c r="Y19" s="60">
        <f>'4 Exp'!$I23</f>
        <v>3226.9000000000005</v>
      </c>
      <c r="Z19" s="60">
        <f>'4 Exp'!$K23</f>
        <v>1356.7</v>
      </c>
      <c r="AA19" s="60">
        <f>'4 Exp'!$M23</f>
        <v>0</v>
      </c>
      <c r="AB19" s="60">
        <f>'4 Exp'!$O23</f>
        <v>0</v>
      </c>
      <c r="AC19" s="60">
        <f>'4 Exp'!$Q23</f>
        <v>8429.5000000000018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0</v>
      </c>
      <c r="AP19" s="60">
        <f>'6 Political'!$G22</f>
        <v>0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Yes</v>
      </c>
      <c r="K20" s="60" t="str">
        <f>'2 Governance'!$G29</f>
        <v>Yes</v>
      </c>
      <c r="L20" s="60" t="str">
        <f>'2 Governance'!$I29</f>
        <v>…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…</v>
      </c>
      <c r="R20" s="60" t="str">
        <f>'3 Functions'!$I23</f>
        <v>Limited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Yes</v>
      </c>
      <c r="AP20" s="60" t="str">
        <f>'6 Political'!$G23</f>
        <v>Yes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Yes</v>
      </c>
      <c r="BB20" s="60" t="str">
        <f>'8 Fiscal'!$G23</f>
        <v>…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 t="str">
        <f>'9 Info'!C20</f>
        <v>http://transition.usaid.gov/our_work/democracy_and_governance/publications/pdfs/nigeria_desk_study.pdf</v>
      </c>
    </row>
    <row r="21" spans="2:59" x14ac:dyDescent="0.25">
      <c r="B21" s="37" t="str">
        <f>'0 General'!B21</f>
        <v>C2.2</v>
      </c>
      <c r="C21" s="60" t="str">
        <f>'0 General'!D21</f>
        <v>Presidential</v>
      </c>
      <c r="E21" s="37" t="str">
        <f>'1 Organization'!B20</f>
        <v>S3.1</v>
      </c>
      <c r="F21" s="60">
        <f>'1 Organization'!D20</f>
        <v>0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Yes</v>
      </c>
      <c r="K21" s="60" t="str">
        <f>'2 Governance'!$G30</f>
        <v>Yes</v>
      </c>
      <c r="L21" s="60" t="str">
        <f>'2 Governance'!$I30</f>
        <v>…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2017.5</v>
      </c>
      <c r="AI21" s="66">
        <f>'5 Rev'!$K25</f>
        <v>1218</v>
      </c>
      <c r="AJ21" s="66">
        <f>'5 Rev'!$M25</f>
        <v>0</v>
      </c>
      <c r="AK21" s="66">
        <f>'5 Rev'!$O25</f>
        <v>0</v>
      </c>
      <c r="AL21" s="66">
        <f>'5 Rev'!$Q25</f>
        <v>3235.5</v>
      </c>
      <c r="AN21" s="37" t="str">
        <f>'6 Political'!$B24</f>
        <v>P2.7</v>
      </c>
      <c r="AO21" s="60" t="str">
        <f>'6 Political'!$E24</f>
        <v>No</v>
      </c>
      <c r="AP21" s="60" t="str">
        <f>'6 Political'!$G24</f>
        <v>No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Yes</v>
      </c>
      <c r="AW21" s="60" t="str">
        <f>'7 Admin'!$I24</f>
        <v>…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Yes</v>
      </c>
      <c r="BB21" s="60" t="str">
        <f>'8 Fiscal'!$G24</f>
        <v>Mixed/Partial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 t="str">
        <f>'9 Info'!C21</f>
        <v>http://www.clgf.org.uk/nigeria/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>
        <f>'1 Organization'!D21</f>
        <v>0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…</v>
      </c>
      <c r="K22" s="60" t="str">
        <f>'2 Governance'!$G31</f>
        <v>…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…</v>
      </c>
      <c r="R22" s="60" t="str">
        <f>'3 Functions'!$I25</f>
        <v>Main</v>
      </c>
      <c r="S22" s="60" t="str">
        <f>'3 Functions'!$K25</f>
        <v>…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Yes</v>
      </c>
      <c r="AP22" s="60" t="str">
        <f>'6 Political'!$G25</f>
        <v>Yes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Yes</v>
      </c>
      <c r="AV22" s="60" t="str">
        <f>'7 Admin'!$G25</f>
        <v>Yes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No</v>
      </c>
      <c r="BB22" s="60" t="str">
        <f>'8 Fiscal'!$G25</f>
        <v>No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>
        <f>'9 Info'!C22</f>
        <v>0</v>
      </c>
    </row>
    <row r="23" spans="2:59" x14ac:dyDescent="0.25">
      <c r="B23" s="37" t="str">
        <f>'0 General'!B23</f>
        <v>C2.4</v>
      </c>
      <c r="C23" s="60" t="str">
        <f>'0 General'!D23</f>
        <v>Bi-cameral</v>
      </c>
      <c r="E23" s="37" t="str">
        <f>'1 Organization'!B22</f>
        <v>S3.3</v>
      </c>
      <c r="F23" s="60">
        <f>'1 Organization'!D22</f>
        <v>0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Yes</v>
      </c>
      <c r="K23" s="60" t="str">
        <f>'2 Governance'!$G32</f>
        <v>Yes</v>
      </c>
      <c r="L23" s="60" t="str">
        <f>'2 Governance'!$I32</f>
        <v>…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…</v>
      </c>
      <c r="R23" s="60" t="str">
        <f>'3 Functions'!$I26</f>
        <v>Main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0</v>
      </c>
      <c r="AN23" s="37" t="str">
        <f>'6 Political'!$B26</f>
        <v>P2.9</v>
      </c>
      <c r="AO23" s="60" t="str">
        <f>'6 Political'!$E26</f>
        <v>Yes</v>
      </c>
      <c r="AP23" s="60" t="str">
        <f>'6 Political'!$G26</f>
        <v>No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No</v>
      </c>
      <c r="AV23" s="60" t="str">
        <f>'7 Admin'!$G26</f>
        <v>Yes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Mixed/Partial</v>
      </c>
      <c r="BB23" s="60" t="str">
        <f>'8 Fiscal'!$G26</f>
        <v>Mixed/Partial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>
        <f>'9 Info'!C23</f>
        <v>0</v>
      </c>
    </row>
    <row r="24" spans="2:59" x14ac:dyDescent="0.25">
      <c r="B24" s="37" t="str">
        <f>'0 General'!B24</f>
        <v>C2.5</v>
      </c>
      <c r="C24" s="60" t="str">
        <f>'0 General'!D24</f>
        <v>Single-Member Constituency (FPTP)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…</v>
      </c>
      <c r="Q24" s="60" t="str">
        <f>'3 Functions'!$G27</f>
        <v>Main</v>
      </c>
      <c r="R24" s="60" t="str">
        <f>'3 Functions'!$I27</f>
        <v>…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Yes</v>
      </c>
      <c r="AV24" s="60" t="str">
        <f>'7 Admin'!$G27</f>
        <v>…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Single-Member Constituency (FPTP)</v>
      </c>
      <c r="E25" s="99" t="str">
        <f>'1 Organization'!B23</f>
        <v>S3.4</v>
      </c>
      <c r="F25" s="60" t="str">
        <f>'1 Organization'!D23</f>
        <v>…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387.1</v>
      </c>
      <c r="AI25" s="66">
        <f>'5 Rev'!$K29</f>
        <v>114.9</v>
      </c>
      <c r="AJ25" s="66">
        <f>'5 Rev'!$M29</f>
        <v>0</v>
      </c>
      <c r="AK25" s="66">
        <f>'5 Rev'!$O29</f>
        <v>0</v>
      </c>
      <c r="AL25" s="66">
        <f>'5 Rev'!$Q29</f>
        <v>502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…</v>
      </c>
      <c r="AV25" s="60" t="str">
        <f>'7 Admin'!$G28</f>
        <v>…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State Gov.</v>
      </c>
      <c r="K26" s="60" t="str">
        <f>'2 Governance'!$G35</f>
        <v>Local Gov.</v>
      </c>
      <c r="L26" s="60" t="str">
        <f>'2 Governance'!$I35</f>
        <v>[Name 3]</v>
      </c>
      <c r="M26" s="60" t="str">
        <f>'2 Governance'!$K35</f>
        <v>[Name 4]</v>
      </c>
      <c r="O26" s="37" t="str">
        <f>'3 Functions'!$B29</f>
        <v>F1.14</v>
      </c>
      <c r="P26" s="60" t="str">
        <f>'3 Functions'!$E29</f>
        <v>…</v>
      </c>
      <c r="Q26" s="60" t="str">
        <f>'3 Functions'!$G29</f>
        <v>…</v>
      </c>
      <c r="R26" s="60" t="str">
        <f>'3 Functions'!$I29</f>
        <v>…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Yes</v>
      </c>
      <c r="AP26" s="60" t="str">
        <f>'6 Political'!$G29</f>
        <v>Yes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Yes</v>
      </c>
      <c r="BB26" s="60" t="str">
        <f>'8 Fiscal'!$G29</f>
        <v>Yes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State Gov.</v>
      </c>
      <c r="K27" s="60" t="str">
        <f>'2 Governance'!$G36</f>
        <v>Local Gov.</v>
      </c>
      <c r="L27" s="60" t="str">
        <f>'2 Governance'!$I36</f>
        <v>[Name 3]</v>
      </c>
      <c r="M27" s="60" t="str">
        <f>'2 Governance'!$K36</f>
        <v>[Name 4]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Shared</v>
      </c>
      <c r="R27" s="60" t="str">
        <f>'3 Functions'!$I30</f>
        <v>Shared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…</v>
      </c>
      <c r="AP27" s="60" t="str">
        <f>'6 Political'!$G30</f>
        <v>…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…</v>
      </c>
      <c r="BB27" s="60" t="str">
        <f>'8 Fiscal'!$G30</f>
        <v>…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Federal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State Gov.</v>
      </c>
      <c r="K28" s="60" t="str">
        <f>'2 Governance'!$G37</f>
        <v>Local Gov.</v>
      </c>
      <c r="L28" s="60" t="str">
        <f>'2 Governance'!$I37</f>
        <v>[Name 3]</v>
      </c>
      <c r="M28" s="60" t="str">
        <f>'2 Governance'!$K37</f>
        <v>[Name 4]</v>
      </c>
      <c r="O28" s="37" t="str">
        <f>'3 Functions'!$B31</f>
        <v>F1.16</v>
      </c>
      <c r="P28" s="60" t="str">
        <f>'3 Functions'!$E31</f>
        <v>…</v>
      </c>
      <c r="Q28" s="60" t="str">
        <f>'3 Functions'!$G31</f>
        <v>Main</v>
      </c>
      <c r="R28" s="60" t="str">
        <f>'3 Functions'!$I31</f>
        <v>…</v>
      </c>
      <c r="S28" s="60" t="str">
        <f>'3 Functions'!$K31</f>
        <v>…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Mixed / other</v>
      </c>
      <c r="AP28" s="60" t="str">
        <f>'6 Political'!$G31</f>
        <v>Mixed / other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Local civil service</v>
      </c>
      <c r="AV28" s="60" t="str">
        <f>'7 Admin'!$G31</f>
        <v>Other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…</v>
      </c>
      <c r="BB28" s="60" t="str">
        <f>'8 Fiscal'!$G31</f>
        <v>…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Yes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…</v>
      </c>
      <c r="Q29" s="60" t="str">
        <f>'3 Functions'!$G32</f>
        <v>Shared</v>
      </c>
      <c r="R29" s="60" t="str">
        <f>'3 Functions'!$I32</f>
        <v>Limited</v>
      </c>
      <c r="S29" s="60" t="str">
        <f>'3 Functions'!$K32</f>
        <v>…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2404.6</v>
      </c>
      <c r="AI29" s="66">
        <f>'5 Rev'!$K33</f>
        <v>1332.9</v>
      </c>
      <c r="AJ29" s="66">
        <f>'5 Rev'!$M33</f>
        <v>0</v>
      </c>
      <c r="AK29" s="66">
        <f>'5 Rev'!$O33</f>
        <v>0</v>
      </c>
      <c r="AL29" s="66">
        <f>'5 Rev'!$Q33</f>
        <v>3737.5</v>
      </c>
      <c r="AN29" s="37" t="str">
        <f>'6 Political'!$B32</f>
        <v>P3.4</v>
      </c>
      <c r="AO29" s="60" t="str">
        <f>'6 Political'!$E32</f>
        <v>…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Yes</v>
      </c>
      <c r="AV29" s="60" t="str">
        <f>'7 Admin'!$G32</f>
        <v>Yes</v>
      </c>
      <c r="AW29" s="60" t="str">
        <f>'7 Admin'!$I32</f>
        <v>…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…</v>
      </c>
      <c r="BB29" s="60" t="str">
        <f>'8 Fiscal'!$G32</f>
        <v>…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Yes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Yes</v>
      </c>
      <c r="K30" s="100" t="str">
        <f>'2 Governance'!$G11</f>
        <v>Yes</v>
      </c>
      <c r="L30" s="100" t="str">
        <f>'2 Governance'!$I11</f>
        <v>…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…</v>
      </c>
      <c r="AP30" s="60" t="str">
        <f>'6 Political'!$G33</f>
        <v>…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Yes</v>
      </c>
      <c r="AV30" s="60" t="str">
        <f>'7 Admin'!$G33</f>
        <v>Yes</v>
      </c>
      <c r="AW30" s="60" t="str">
        <f>'7 Admin'!$I33</f>
        <v>…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…</v>
      </c>
      <c r="BB30" s="60" t="str">
        <f>'8 Fiscal'!$G33</f>
        <v>…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Mixed/Other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…</v>
      </c>
      <c r="Q31" s="60" t="str">
        <f>'3 Functions'!$G34</f>
        <v>…</v>
      </c>
      <c r="R31" s="60" t="str">
        <f>'3 Functions'!$I34</f>
        <v>Main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Yes</v>
      </c>
      <c r="AV31" s="60" t="str">
        <f>'7 Admin'!$G34</f>
        <v>…</v>
      </c>
      <c r="AW31" s="60" t="str">
        <f>'7 Admin'!$I34</f>
        <v>…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…</v>
      </c>
      <c r="BB31" s="60" t="str">
        <f>'8 Fiscal'!$G34</f>
        <v>…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Yes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Yes</v>
      </c>
      <c r="K32" s="100" t="str">
        <f>'2 Governance'!$G18</f>
        <v>Yes</v>
      </c>
      <c r="L32" s="100" t="str">
        <f>'2 Governance'!$I18</f>
        <v>…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Shared</v>
      </c>
      <c r="Q32" s="60" t="str">
        <f>'3 Functions'!$G35</f>
        <v>Shared</v>
      </c>
      <c r="R32" s="60" t="str">
        <f>'3 Functions'!$I35</f>
        <v>…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Yes</v>
      </c>
      <c r="AV32" s="60" t="str">
        <f>'7 Admin'!$G35</f>
        <v>No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Yes</v>
      </c>
    </row>
    <row r="33" spans="1:59" x14ac:dyDescent="0.25">
      <c r="B33" s="67" t="str">
        <f>'0 General'!B33</f>
        <v>C3.6</v>
      </c>
      <c r="C33" s="60" t="str">
        <f>'0 General'!D33</f>
        <v>Yes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Yes</v>
      </c>
      <c r="K33" s="100" t="str">
        <f>'2 Governance'!$G19</f>
        <v>Mixed/Other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No</v>
      </c>
      <c r="AP33" s="60" t="str">
        <f>'6 Political'!$G36</f>
        <v>No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No</v>
      </c>
      <c r="AV33" s="60" t="str">
        <f>'7 Admin'!$G36</f>
        <v>No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…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Yes</v>
      </c>
      <c r="K34" s="100" t="str">
        <f>'2 Governance'!$G20</f>
        <v>Yes</v>
      </c>
      <c r="L34" s="100" t="str">
        <f>'2 Governance'!$I20</f>
        <v>…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…</v>
      </c>
      <c r="R34" s="60" t="str">
        <f>'3 Functions'!$I37</f>
        <v>Shared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No</v>
      </c>
      <c r="AP34" s="60" t="str">
        <f>'6 Political'!$G37</f>
        <v>No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Yes</v>
      </c>
      <c r="AV34" s="60" t="str">
        <f>'7 Admin'!$G37</f>
        <v>Yes</v>
      </c>
      <c r="AW34" s="60" t="str">
        <f>'7 Admin'!$I37</f>
        <v>…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Yes</v>
      </c>
      <c r="BB34" s="60" t="str">
        <f>'8 Fiscal'!$G37</f>
        <v>Yes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Yes</v>
      </c>
      <c r="K35" s="100" t="str">
        <f>'2 Governance'!$G21</f>
        <v>Yes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…</v>
      </c>
      <c r="Q35" s="60" t="str">
        <f>'3 Functions'!$G38</f>
        <v>…</v>
      </c>
      <c r="R35" s="60" t="str">
        <f>'3 Functions'!$I38</f>
        <v>Shared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No</v>
      </c>
      <c r="AP35" s="60" t="str">
        <f>'6 Political'!$G38</f>
        <v>No</v>
      </c>
      <c r="AQ35" s="60" t="str">
        <f>'6 Political'!$I38</f>
        <v>…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No</v>
      </c>
      <c r="AV35" s="60" t="str">
        <f>'7 Admin'!$G38</f>
        <v>…</v>
      </c>
      <c r="AW35" s="60" t="str">
        <f>'7 Admin'!$I38</f>
        <v>…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…</v>
      </c>
      <c r="BB35" s="60" t="str">
        <f>'8 Fiscal'!$G38</f>
        <v>…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No</v>
      </c>
      <c r="AP36" s="60" t="str">
        <f>'6 Political'!$G39</f>
        <v>No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Partial</v>
      </c>
      <c r="AV36" s="60" t="str">
        <f>'7 Admin'!$G39</f>
        <v>Partial</v>
      </c>
      <c r="AW36" s="60" t="str">
        <f>'7 Admin'!$I39</f>
        <v>…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…</v>
      </c>
      <c r="BB36" s="60" t="str">
        <f>'8 Fiscal'!$G39</f>
        <v>…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…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…</v>
      </c>
      <c r="R37" s="60" t="str">
        <f>'3 Functions'!$I40</f>
        <v>Main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Federal Republic of Nigeria's Constitution, 1999</v>
      </c>
      <c r="E38" s="99"/>
      <c r="F38" s="60"/>
      <c r="G38" s="60"/>
      <c r="O38" s="37" t="str">
        <f>'3 Functions'!$B41</f>
        <v>F1.23</v>
      </c>
      <c r="P38" s="60" t="str">
        <f>'3 Functions'!$E41</f>
        <v>…</v>
      </c>
      <c r="Q38" s="60" t="str">
        <f>'3 Functions'!$G41</f>
        <v>Shared</v>
      </c>
      <c r="R38" s="60" t="str">
        <f>'3 Functions'!$I41</f>
        <v>Shared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…</v>
      </c>
      <c r="BB38" s="60" t="str">
        <f>'8 Fiscal'!$G41</f>
        <v>…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>
        <f>'0 General'!C40</f>
        <v>0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…</v>
      </c>
      <c r="Q39" s="60" t="str">
        <f>'3 Functions'!$G42</f>
        <v>Main</v>
      </c>
      <c r="R39" s="60" t="str">
        <f>'3 Functions'!$I42</f>
        <v>…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No</v>
      </c>
      <c r="AV39" s="60" t="str">
        <f>'7 Admin'!$G42</f>
        <v>No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…</v>
      </c>
      <c r="BB39" s="60" t="str">
        <f>'8 Fiscal'!$G42</f>
        <v>…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>
        <f>'0 General'!C41</f>
        <v>0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…</v>
      </c>
      <c r="Q40" s="60" t="str">
        <f>'3 Functions'!$G43</f>
        <v>Shared</v>
      </c>
      <c r="R40" s="60" t="str">
        <f>'3 Functions'!$I43</f>
        <v>Shared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No</v>
      </c>
      <c r="AV40" s="60" t="str">
        <f>'7 Admin'!$G43</f>
        <v>No</v>
      </c>
      <c r="AW40" s="60" t="str">
        <f>'7 Admin'!$I43</f>
        <v>…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…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Limited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No</v>
      </c>
      <c r="AV41" s="60" t="str">
        <f>'7 Admin'!$G44</f>
        <v>No</v>
      </c>
      <c r="AW41" s="60" t="str">
        <f>'7 Admin'!$I44</f>
        <v>…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9" t="str">
        <f>'0 General'!B36</f>
        <v>C3.9</v>
      </c>
      <c r="C42" s="100" t="str">
        <f>'0 General'!D36</f>
        <v>No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Yes</v>
      </c>
      <c r="AV42" s="60" t="str">
        <f>'7 Admin'!$G45</f>
        <v>No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Yes</v>
      </c>
      <c r="BB42" s="60" t="str">
        <f>'8 Fiscal'!$G45</f>
        <v>Yes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…</v>
      </c>
      <c r="Q43" s="60" t="str">
        <f>'3 Functions'!$G46</f>
        <v>…</v>
      </c>
      <c r="R43" s="60" t="str">
        <f>'3 Functions'!$I46</f>
        <v>Shared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No</v>
      </c>
      <c r="AV43" s="60" t="str">
        <f>'7 Admin'!$G46</f>
        <v>…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No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Yes</v>
      </c>
      <c r="BB45" s="60" t="str">
        <f>'8 Fiscal'!$G48</f>
        <v>Mixed/Partial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No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…</v>
      </c>
      <c r="R46" s="60" t="str">
        <f>'3 Functions'!$I49</f>
        <v>Shared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…</v>
      </c>
      <c r="BB46" s="60" t="str">
        <f>'8 Fiscal'!$G49</f>
        <v>Yes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…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Yes</v>
      </c>
      <c r="BB47" s="60" t="str">
        <f>'8 Fiscal'!$G50</f>
        <v>…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…</v>
      </c>
    </row>
    <row r="48" spans="1:59" x14ac:dyDescent="0.25">
      <c r="O48" s="37" t="str">
        <f>'3 Functions'!$B51</f>
        <v>A1.3</v>
      </c>
      <c r="P48" s="60" t="str">
        <f>'3 Functions'!$E51</f>
        <v>…</v>
      </c>
      <c r="Q48" s="60" t="str">
        <f>'3 Functions'!$G51</f>
        <v>Main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Not allowed</v>
      </c>
      <c r="BB48" s="60" t="str">
        <f>'8 Fiscal'!$G51</f>
        <v>Not allowed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No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…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…</v>
      </c>
      <c r="BB49" s="60" t="str">
        <f>'8 Fiscal'!$G52</f>
        <v>…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…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…</v>
      </c>
      <c r="BB50" s="60" t="str">
        <f>'8 Fiscal'!$G53</f>
        <v>…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Yes</v>
      </c>
    </row>
    <row r="51" spans="2:59" x14ac:dyDescent="0.25">
      <c r="O51" s="37" t="str">
        <f>'3 Functions'!$B54</f>
        <v>A1.6</v>
      </c>
      <c r="P51" s="60" t="str">
        <f>'3 Functions'!$E54</f>
        <v>Main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…</v>
      </c>
      <c r="BB51" s="60" t="str">
        <f>'8 Fiscal'!$G54</f>
        <v>…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Budgetary Account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Main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…</v>
      </c>
      <c r="BB52" s="60" t="str">
        <f>'8 Fiscal'!$G55</f>
        <v>…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Mixed or Other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Main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Reported data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…</v>
      </c>
      <c r="R54" s="60" t="str">
        <f>'3 Functions'!$I57</f>
        <v>Main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Reported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…</v>
      </c>
      <c r="R55" s="60" t="str">
        <f>'3 Functions'!$I58</f>
        <v>Main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80" zoomScaleNormal="80" workbookViewId="0">
      <pane ySplit="4" topLeftCell="A5" activePane="bottomLeft" state="frozen"/>
      <selection activeCell="C48" sqref="C48"/>
      <selection pane="bottomLeft" activeCell="D8" sqref="D8"/>
    </sheetView>
  </sheetViews>
  <sheetFormatPr defaultRowHeight="15" x14ac:dyDescent="0.25"/>
  <cols>
    <col min="1" max="1" width="3.5703125" style="16" customWidth="1"/>
    <col min="2" max="2" width="9.14062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0" width="9.140625" style="19" hidden="1" customWidth="1"/>
    <col min="11" max="11" width="9.140625" style="50" hidden="1" customWidth="1"/>
    <col min="12" max="12" width="9.140625" style="19" hidden="1" customWidth="1"/>
    <col min="13" max="13" width="9.140625" style="16" customWidth="1"/>
    <col min="14" max="16384" width="9.140625" style="16"/>
  </cols>
  <sheetData>
    <row r="2" spans="2:12" ht="18.75" x14ac:dyDescent="0.3">
      <c r="B2" s="18" t="s">
        <v>528</v>
      </c>
    </row>
    <row r="3" spans="2:12" s="21" customFormat="1" ht="13.5" customHeight="1" x14ac:dyDescent="0.3">
      <c r="B3" s="6"/>
      <c r="H3" s="31"/>
      <c r="I3" s="31"/>
      <c r="J3" s="31"/>
      <c r="K3" s="52"/>
      <c r="L3" s="31"/>
    </row>
    <row r="4" spans="2:12" s="9" customFormat="1" ht="13.5" customHeight="1" x14ac:dyDescent="0.3">
      <c r="B4" s="8"/>
      <c r="F4" s="10"/>
      <c r="G4" s="10"/>
      <c r="H4" s="32"/>
      <c r="I4" s="32"/>
      <c r="J4" s="32"/>
      <c r="K4" s="32"/>
      <c r="L4" s="32"/>
    </row>
    <row r="6" spans="2:12" s="49" customFormat="1" x14ac:dyDescent="0.25">
      <c r="D6" s="55" t="s">
        <v>584</v>
      </c>
      <c r="E6" s="55"/>
      <c r="F6" s="55" t="s">
        <v>585</v>
      </c>
      <c r="H6" s="50"/>
      <c r="I6" s="50"/>
      <c r="J6" s="50"/>
      <c r="K6" s="50"/>
      <c r="L6" s="50"/>
    </row>
    <row r="7" spans="2:12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50"/>
      <c r="L7" s="19"/>
    </row>
    <row r="8" spans="2:12" customFormat="1" x14ac:dyDescent="0.25">
      <c r="B8" t="s">
        <v>2</v>
      </c>
      <c r="C8" t="s">
        <v>8</v>
      </c>
      <c r="D8" s="54" t="s">
        <v>710</v>
      </c>
      <c r="E8" s="35"/>
      <c r="F8" s="33"/>
      <c r="G8" s="16"/>
      <c r="H8" s="19"/>
      <c r="I8" s="19"/>
      <c r="J8" s="19"/>
      <c r="K8" s="50"/>
      <c r="L8" s="19"/>
    </row>
    <row r="9" spans="2:12" x14ac:dyDescent="0.25">
      <c r="B9" t="s">
        <v>3</v>
      </c>
      <c r="C9" s="16" t="s">
        <v>113</v>
      </c>
      <c r="D9" s="54" t="s">
        <v>710</v>
      </c>
      <c r="E9" s="35"/>
      <c r="F9" s="33"/>
    </row>
    <row r="10" spans="2:12" customFormat="1" x14ac:dyDescent="0.25">
      <c r="B10" t="s">
        <v>4</v>
      </c>
      <c r="C10" t="s">
        <v>7</v>
      </c>
      <c r="D10" s="54">
        <v>37</v>
      </c>
      <c r="E10" s="35"/>
      <c r="F10" s="33"/>
      <c r="G10" s="16"/>
      <c r="H10" s="19"/>
      <c r="I10" s="19"/>
      <c r="J10" s="19"/>
      <c r="K10" s="50"/>
      <c r="L10" s="19"/>
    </row>
    <row r="11" spans="2:12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246</v>
      </c>
      <c r="G11" s="16"/>
      <c r="H11" s="19" t="s">
        <v>246</v>
      </c>
      <c r="I11" s="19" t="s">
        <v>222</v>
      </c>
      <c r="J11" s="19" t="s">
        <v>375</v>
      </c>
      <c r="K11" s="50" t="s">
        <v>223</v>
      </c>
      <c r="L11" s="19" t="s">
        <v>705</v>
      </c>
    </row>
    <row r="12" spans="2:12" customFormat="1" x14ac:dyDescent="0.25">
      <c r="D12" s="16"/>
      <c r="E12" s="16"/>
      <c r="F12" s="16"/>
      <c r="G12" s="16"/>
      <c r="H12" s="19"/>
      <c r="I12" s="19"/>
      <c r="J12" s="19"/>
      <c r="K12" s="50"/>
      <c r="L12" s="19"/>
    </row>
    <row r="13" spans="2:12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50"/>
      <c r="L13" s="19"/>
    </row>
    <row r="14" spans="2:12" customFormat="1" x14ac:dyDescent="0.25">
      <c r="B14" t="s">
        <v>10</v>
      </c>
      <c r="C14" t="s">
        <v>26</v>
      </c>
      <c r="D14" s="54" t="s">
        <v>711</v>
      </c>
      <c r="E14" s="35"/>
      <c r="F14" s="33"/>
      <c r="G14" s="16"/>
      <c r="H14" s="19"/>
      <c r="I14" s="19"/>
      <c r="J14" s="19"/>
      <c r="K14" s="50"/>
      <c r="L14" s="19"/>
    </row>
    <row r="15" spans="2:12" x14ac:dyDescent="0.25">
      <c r="B15" t="s">
        <v>11</v>
      </c>
      <c r="C15" s="16" t="s">
        <v>114</v>
      </c>
      <c r="D15" s="54" t="s">
        <v>711</v>
      </c>
      <c r="E15" s="35"/>
      <c r="F15" s="33"/>
    </row>
    <row r="16" spans="2:12" customFormat="1" x14ac:dyDescent="0.25">
      <c r="B16" t="s">
        <v>12</v>
      </c>
      <c r="C16" t="s">
        <v>7</v>
      </c>
      <c r="D16" s="54">
        <v>774</v>
      </c>
      <c r="E16" s="35"/>
      <c r="F16" s="33"/>
      <c r="G16" s="16"/>
      <c r="H16" s="19"/>
      <c r="I16" s="19"/>
      <c r="J16" s="19"/>
      <c r="K16" s="50"/>
      <c r="L16" s="19"/>
    </row>
    <row r="17" spans="2:12" customFormat="1" x14ac:dyDescent="0.25">
      <c r="B17" s="49" t="s">
        <v>13</v>
      </c>
      <c r="C17" t="s">
        <v>376</v>
      </c>
      <c r="D17" s="54" t="s">
        <v>222</v>
      </c>
      <c r="E17" s="35"/>
      <c r="F17" s="33" t="s">
        <v>246</v>
      </c>
      <c r="G17" s="16"/>
      <c r="H17" s="19" t="s">
        <v>246</v>
      </c>
      <c r="I17" s="19" t="s">
        <v>222</v>
      </c>
      <c r="J17" s="19" t="s">
        <v>375</v>
      </c>
      <c r="K17" s="50" t="s">
        <v>223</v>
      </c>
      <c r="L17" s="19" t="s">
        <v>705</v>
      </c>
    </row>
    <row r="18" spans="2:12" customFormat="1" x14ac:dyDescent="0.25">
      <c r="D18" s="16"/>
      <c r="E18" s="16"/>
      <c r="F18" s="16"/>
      <c r="G18" s="16"/>
      <c r="H18" s="19"/>
      <c r="I18" s="19"/>
      <c r="J18" s="19"/>
      <c r="K18" s="50"/>
      <c r="L18" s="19"/>
    </row>
    <row r="19" spans="2:12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50"/>
      <c r="L19" s="19"/>
    </row>
    <row r="20" spans="2:12" customFormat="1" x14ac:dyDescent="0.25">
      <c r="B20" t="s">
        <v>15</v>
      </c>
      <c r="C20" t="s">
        <v>26</v>
      </c>
      <c r="D20" s="33"/>
      <c r="E20" s="35"/>
      <c r="F20" s="33"/>
      <c r="G20" s="16"/>
      <c r="H20" s="19"/>
      <c r="I20" s="19"/>
      <c r="J20" s="19"/>
      <c r="K20" s="50"/>
      <c r="L20" s="19"/>
    </row>
    <row r="21" spans="2:12" x14ac:dyDescent="0.25">
      <c r="B21" t="s">
        <v>16</v>
      </c>
      <c r="C21" s="16" t="s">
        <v>114</v>
      </c>
      <c r="D21" s="33"/>
      <c r="E21" s="35"/>
      <c r="F21" s="33"/>
    </row>
    <row r="22" spans="2:12" customFormat="1" x14ac:dyDescent="0.25">
      <c r="B22" t="s">
        <v>17</v>
      </c>
      <c r="C22" t="s">
        <v>7</v>
      </c>
      <c r="D22" s="33"/>
      <c r="E22" s="35"/>
      <c r="F22" s="33"/>
      <c r="G22" s="16"/>
      <c r="H22" s="19"/>
      <c r="I22" s="19"/>
      <c r="J22" s="19"/>
      <c r="K22" s="50"/>
      <c r="L22" s="19"/>
    </row>
    <row r="23" spans="2:12" customFormat="1" x14ac:dyDescent="0.25">
      <c r="B23" s="49" t="s">
        <v>18</v>
      </c>
      <c r="C23" s="16" t="s">
        <v>376</v>
      </c>
      <c r="D23" s="33" t="s">
        <v>246</v>
      </c>
      <c r="E23" s="35"/>
      <c r="F23" s="33" t="s">
        <v>246</v>
      </c>
      <c r="G23" s="16"/>
      <c r="H23" s="19" t="s">
        <v>246</v>
      </c>
      <c r="I23" s="19" t="s">
        <v>222</v>
      </c>
      <c r="J23" s="19" t="s">
        <v>375</v>
      </c>
      <c r="K23" s="50" t="s">
        <v>223</v>
      </c>
      <c r="L23" s="19" t="s">
        <v>705</v>
      </c>
    </row>
    <row r="24" spans="2:12" customFormat="1" x14ac:dyDescent="0.25">
      <c r="D24" s="16"/>
      <c r="E24" s="16"/>
      <c r="F24" s="16"/>
      <c r="G24" s="16"/>
      <c r="H24" s="19"/>
      <c r="I24" s="19"/>
      <c r="J24" s="19"/>
      <c r="K24" s="50"/>
      <c r="L24" s="19"/>
    </row>
    <row r="25" spans="2:12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50"/>
      <c r="L25" s="19"/>
    </row>
    <row r="26" spans="2:12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50"/>
      <c r="L26" s="19"/>
    </row>
    <row r="27" spans="2:12" x14ac:dyDescent="0.25">
      <c r="B27" t="s">
        <v>21</v>
      </c>
      <c r="C27" s="16" t="s">
        <v>115</v>
      </c>
      <c r="D27" s="33"/>
      <c r="E27" s="35"/>
      <c r="F27" s="33"/>
    </row>
    <row r="28" spans="2:12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50"/>
      <c r="L28" s="19"/>
    </row>
    <row r="29" spans="2:12" customFormat="1" x14ac:dyDescent="0.25">
      <c r="B29" s="49" t="s">
        <v>23</v>
      </c>
      <c r="C29" s="16" t="s">
        <v>376</v>
      </c>
      <c r="D29" s="33" t="s">
        <v>246</v>
      </c>
      <c r="E29" s="35"/>
      <c r="F29" s="33" t="s">
        <v>246</v>
      </c>
      <c r="G29" s="16"/>
      <c r="H29" s="19" t="s">
        <v>246</v>
      </c>
      <c r="I29" s="19" t="s">
        <v>222</v>
      </c>
      <c r="J29" s="19" t="s">
        <v>375</v>
      </c>
      <c r="K29" s="50" t="s">
        <v>223</v>
      </c>
      <c r="L29" s="19" t="s">
        <v>705</v>
      </c>
    </row>
    <row r="31" spans="2:12" x14ac:dyDescent="0.25">
      <c r="B31" s="17" t="s">
        <v>228</v>
      </c>
      <c r="C31" s="17" t="s">
        <v>242</v>
      </c>
    </row>
    <row r="32" spans="2:12" x14ac:dyDescent="0.25">
      <c r="B32" s="16" t="s">
        <v>229</v>
      </c>
      <c r="C32" s="16" t="s">
        <v>27</v>
      </c>
      <c r="D32" s="33"/>
      <c r="E32" s="35"/>
      <c r="F32" s="33"/>
    </row>
    <row r="33" spans="2:12" x14ac:dyDescent="0.25">
      <c r="B33" s="16" t="s">
        <v>230</v>
      </c>
      <c r="C33" s="16" t="s">
        <v>115</v>
      </c>
      <c r="D33" s="33"/>
      <c r="E33" s="35"/>
      <c r="F33" s="33"/>
    </row>
    <row r="34" spans="2:12" x14ac:dyDescent="0.25">
      <c r="B34" s="16" t="s">
        <v>231</v>
      </c>
      <c r="C34" s="16" t="s">
        <v>7</v>
      </c>
      <c r="D34" s="33"/>
      <c r="E34" s="35"/>
      <c r="F34" s="33"/>
    </row>
    <row r="35" spans="2:12" x14ac:dyDescent="0.25">
      <c r="B35" s="49" t="s">
        <v>232</v>
      </c>
      <c r="C35" s="16" t="s">
        <v>376</v>
      </c>
      <c r="D35" s="33" t="s">
        <v>246</v>
      </c>
      <c r="E35" s="35"/>
      <c r="F35" s="33" t="s">
        <v>246</v>
      </c>
      <c r="H35" s="19" t="s">
        <v>246</v>
      </c>
      <c r="I35" s="19" t="s">
        <v>222</v>
      </c>
      <c r="J35" s="19" t="s">
        <v>375</v>
      </c>
      <c r="K35" s="50" t="s">
        <v>223</v>
      </c>
      <c r="L35" s="19" t="s">
        <v>705</v>
      </c>
    </row>
    <row r="37" spans="2:12" x14ac:dyDescent="0.25">
      <c r="B37" s="17" t="s">
        <v>233</v>
      </c>
      <c r="C37" s="17" t="s">
        <v>243</v>
      </c>
    </row>
    <row r="38" spans="2:12" x14ac:dyDescent="0.25">
      <c r="B38" s="16" t="s">
        <v>234</v>
      </c>
      <c r="C38" s="16" t="s">
        <v>27</v>
      </c>
      <c r="D38" s="33"/>
      <c r="E38" s="35"/>
      <c r="F38" s="33"/>
    </row>
    <row r="39" spans="2:12" x14ac:dyDescent="0.25">
      <c r="B39" s="16" t="s">
        <v>235</v>
      </c>
      <c r="C39" s="16" t="s">
        <v>115</v>
      </c>
      <c r="D39" s="33"/>
      <c r="E39" s="35"/>
      <c r="F39" s="33"/>
    </row>
    <row r="40" spans="2:12" x14ac:dyDescent="0.25">
      <c r="B40" s="16" t="s">
        <v>236</v>
      </c>
      <c r="C40" s="16" t="s">
        <v>7</v>
      </c>
      <c r="D40" s="33"/>
      <c r="E40" s="35"/>
      <c r="F40" s="33"/>
    </row>
    <row r="41" spans="2:12" x14ac:dyDescent="0.25">
      <c r="B41" s="49" t="s">
        <v>237</v>
      </c>
      <c r="C41" s="16" t="s">
        <v>376</v>
      </c>
      <c r="D41" s="33" t="s">
        <v>246</v>
      </c>
      <c r="E41" s="35"/>
      <c r="F41" s="33" t="s">
        <v>246</v>
      </c>
      <c r="H41" s="19" t="s">
        <v>246</v>
      </c>
      <c r="I41" s="19" t="s">
        <v>222</v>
      </c>
      <c r="J41" s="19" t="s">
        <v>375</v>
      </c>
      <c r="K41" s="50" t="s">
        <v>223</v>
      </c>
      <c r="L41" s="19" t="s">
        <v>705</v>
      </c>
    </row>
    <row r="42" spans="2:12" s="21" customFormat="1" x14ac:dyDescent="0.25">
      <c r="H42" s="31"/>
      <c r="I42" s="31"/>
      <c r="J42" s="31"/>
      <c r="K42" s="52"/>
      <c r="L42" s="31"/>
    </row>
  </sheetData>
  <sheetProtection sheet="1" objects="1" scenarios="1" formatCells="0" formatColumns="0" formatRows="0"/>
  <dataValidations count="1">
    <dataValidation type="list" allowBlank="1" showInputMessage="1" showErrorMessage="1" sqref="D11 F41 D41 F35 D35 F29 D29 F23 D23 F17 D17 F11">
      <formula1>$H11:$L11</formula1>
    </dataValidation>
  </dataValidations>
  <pageMargins left="0.7" right="0.7" top="0.75" bottom="0.75" header="0.3" footer="0.3"/>
  <pageSetup scale="72" orientation="landscape" verticalDpi="200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"/>
  <sheetViews>
    <sheetView zoomScale="80" zoomScaleNormal="80" workbookViewId="0">
      <selection activeCell="E10" sqref="E10"/>
    </sheetView>
  </sheetViews>
  <sheetFormatPr defaultRowHeight="15" x14ac:dyDescent="0.25"/>
  <cols>
    <col min="1" max="1" width="3.5703125" style="16" customWidth="1"/>
    <col min="2" max="2" width="9.14062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9.140625" style="16"/>
  </cols>
  <sheetData>
    <row r="2" spans="2:21" ht="18.75" x14ac:dyDescent="0.3">
      <c r="B2" s="18" t="s">
        <v>529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Nigeria</v>
      </c>
      <c r="D5" s="17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L5" s="25"/>
    </row>
    <row r="6" spans="2:21" ht="15" customHeight="1" x14ac:dyDescent="0.25">
      <c r="B6" s="19"/>
      <c r="C6" s="5">
        <f>'0 General'!D8</f>
        <v>2010</v>
      </c>
      <c r="E6" s="19" t="str">
        <f>E10</f>
        <v>State Gov.</v>
      </c>
      <c r="G6" s="19" t="str">
        <f>G10</f>
        <v>Local Gov.</v>
      </c>
      <c r="I6" s="19" t="str">
        <f>I10</f>
        <v>[Name 3]</v>
      </c>
      <c r="K6" s="19" t="str">
        <f>K10</f>
        <v>[Name 4]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680</v>
      </c>
    </row>
    <row r="10" spans="2:21" x14ac:dyDescent="0.25">
      <c r="B10" s="16" t="s">
        <v>116</v>
      </c>
      <c r="C10" s="16" t="s">
        <v>384</v>
      </c>
      <c r="E10" s="54" t="s">
        <v>712</v>
      </c>
      <c r="G10" s="54" t="s">
        <v>713</v>
      </c>
      <c r="I10" s="54" t="s">
        <v>244</v>
      </c>
      <c r="K10" s="54" t="s">
        <v>245</v>
      </c>
      <c r="L10" s="43"/>
    </row>
    <row r="11" spans="2:21" s="49" customFormat="1" x14ac:dyDescent="0.25">
      <c r="B11" s="48" t="s">
        <v>693</v>
      </c>
      <c r="C11" s="49" t="s">
        <v>694</v>
      </c>
      <c r="E11" s="54" t="s">
        <v>222</v>
      </c>
      <c r="F11" s="35"/>
      <c r="G11" s="54" t="s">
        <v>222</v>
      </c>
      <c r="H11" s="35"/>
      <c r="I11" s="54" t="s">
        <v>246</v>
      </c>
      <c r="J11" s="35"/>
      <c r="K11" s="54" t="s">
        <v>246</v>
      </c>
      <c r="L11" s="43"/>
      <c r="M11" s="50" t="s">
        <v>246</v>
      </c>
      <c r="N11" s="50" t="s">
        <v>222</v>
      </c>
      <c r="O11" s="50" t="s">
        <v>223</v>
      </c>
      <c r="P11" s="50" t="s">
        <v>381</v>
      </c>
      <c r="Q11" s="50"/>
      <c r="R11" s="50"/>
      <c r="S11" s="50"/>
      <c r="T11" s="50"/>
    </row>
    <row r="12" spans="2:21" x14ac:dyDescent="0.25">
      <c r="B12" s="48"/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48" t="s">
        <v>117</v>
      </c>
      <c r="C13" s="16" t="s">
        <v>692</v>
      </c>
      <c r="E13" s="54" t="s">
        <v>222</v>
      </c>
      <c r="G13" s="54" t="s">
        <v>222</v>
      </c>
      <c r="I13" s="33" t="s">
        <v>246</v>
      </c>
      <c r="K13" s="33" t="s">
        <v>246</v>
      </c>
      <c r="L13" s="43"/>
      <c r="M13" s="19" t="s">
        <v>246</v>
      </c>
      <c r="N13" s="19" t="s">
        <v>222</v>
      </c>
      <c r="O13" s="19" t="s">
        <v>223</v>
      </c>
      <c r="P13" s="19" t="s">
        <v>381</v>
      </c>
    </row>
    <row r="14" spans="2:21" x14ac:dyDescent="0.25">
      <c r="B14" s="48" t="s">
        <v>118</v>
      </c>
      <c r="C14" s="16" t="s">
        <v>383</v>
      </c>
      <c r="E14" s="54" t="s">
        <v>222</v>
      </c>
      <c r="G14" s="54" t="s">
        <v>222</v>
      </c>
      <c r="I14" s="54" t="s">
        <v>246</v>
      </c>
      <c r="K14" s="54" t="s">
        <v>246</v>
      </c>
      <c r="L14" s="43"/>
      <c r="M14" s="19" t="s">
        <v>246</v>
      </c>
      <c r="N14" s="19" t="s">
        <v>222</v>
      </c>
      <c r="O14" s="19" t="s">
        <v>223</v>
      </c>
      <c r="P14" s="19" t="s">
        <v>381</v>
      </c>
    </row>
    <row r="15" spans="2:21" x14ac:dyDescent="0.25">
      <c r="B15" s="48" t="s">
        <v>119</v>
      </c>
      <c r="C15" s="16" t="s">
        <v>382</v>
      </c>
      <c r="E15" s="54" t="s">
        <v>222</v>
      </c>
      <c r="G15" s="54" t="s">
        <v>222</v>
      </c>
      <c r="I15" s="54" t="s">
        <v>246</v>
      </c>
      <c r="K15" s="54" t="s">
        <v>246</v>
      </c>
      <c r="L15" s="43"/>
      <c r="M15" s="19" t="s">
        <v>246</v>
      </c>
      <c r="N15" s="19" t="s">
        <v>222</v>
      </c>
      <c r="O15" s="19" t="s">
        <v>223</v>
      </c>
      <c r="P15" s="19" t="s">
        <v>381</v>
      </c>
    </row>
    <row r="16" spans="2:21" x14ac:dyDescent="0.25">
      <c r="B16" s="48" t="s">
        <v>120</v>
      </c>
      <c r="C16" s="16" t="s">
        <v>679</v>
      </c>
      <c r="E16" s="54" t="s">
        <v>222</v>
      </c>
      <c r="G16" s="54" t="s">
        <v>222</v>
      </c>
      <c r="I16" s="54" t="s">
        <v>246</v>
      </c>
      <c r="K16" s="54" t="s">
        <v>246</v>
      </c>
      <c r="L16" s="43"/>
      <c r="M16" s="19" t="s">
        <v>246</v>
      </c>
      <c r="N16" s="19" t="s">
        <v>222</v>
      </c>
      <c r="O16" s="19" t="s">
        <v>223</v>
      </c>
      <c r="P16" s="19" t="s">
        <v>381</v>
      </c>
    </row>
    <row r="17" spans="1:21" x14ac:dyDescent="0.25">
      <c r="B17" s="48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8" t="s">
        <v>123</v>
      </c>
      <c r="C18" s="49" t="s">
        <v>681</v>
      </c>
      <c r="D18" s="49"/>
      <c r="E18" s="54" t="s">
        <v>222</v>
      </c>
      <c r="G18" s="54" t="s">
        <v>222</v>
      </c>
      <c r="I18" s="54" t="s">
        <v>246</v>
      </c>
      <c r="K18" s="54" t="s">
        <v>246</v>
      </c>
      <c r="L18" s="43"/>
      <c r="M18" s="50" t="s">
        <v>246</v>
      </c>
      <c r="N18" s="50" t="s">
        <v>222</v>
      </c>
      <c r="O18" s="50" t="s">
        <v>223</v>
      </c>
      <c r="P18" s="50" t="s">
        <v>381</v>
      </c>
      <c r="Q18" s="50"/>
    </row>
    <row r="19" spans="1:21" x14ac:dyDescent="0.25">
      <c r="A19" s="49"/>
      <c r="B19" s="48" t="s">
        <v>131</v>
      </c>
      <c r="C19" s="46" t="s">
        <v>686</v>
      </c>
      <c r="D19" s="49"/>
      <c r="E19" s="54" t="s">
        <v>222</v>
      </c>
      <c r="G19" s="54" t="s">
        <v>381</v>
      </c>
      <c r="I19" s="54" t="s">
        <v>246</v>
      </c>
      <c r="K19" s="54" t="s">
        <v>246</v>
      </c>
      <c r="L19" s="43"/>
      <c r="M19" s="50" t="s">
        <v>246</v>
      </c>
      <c r="N19" s="50" t="s">
        <v>222</v>
      </c>
      <c r="O19" s="50" t="s">
        <v>223</v>
      </c>
      <c r="P19" s="50" t="s">
        <v>381</v>
      </c>
      <c r="Q19" s="50"/>
    </row>
    <row r="20" spans="1:21" s="49" customFormat="1" x14ac:dyDescent="0.25">
      <c r="B20" s="48" t="s">
        <v>201</v>
      </c>
      <c r="C20" s="49" t="s">
        <v>682</v>
      </c>
      <c r="E20" s="54" t="s">
        <v>222</v>
      </c>
      <c r="F20" s="35"/>
      <c r="G20" s="54" t="s">
        <v>222</v>
      </c>
      <c r="H20" s="35"/>
      <c r="I20" s="54" t="s">
        <v>246</v>
      </c>
      <c r="J20" s="35"/>
      <c r="K20" s="54" t="s">
        <v>246</v>
      </c>
      <c r="L20" s="43"/>
      <c r="M20" s="50" t="s">
        <v>246</v>
      </c>
      <c r="N20" s="50" t="s">
        <v>222</v>
      </c>
      <c r="O20" s="50" t="s">
        <v>223</v>
      </c>
      <c r="P20" s="50" t="s">
        <v>381</v>
      </c>
      <c r="Q20" s="50"/>
      <c r="R20" s="50"/>
      <c r="S20" s="50"/>
      <c r="T20" s="50"/>
    </row>
    <row r="21" spans="1:21" x14ac:dyDescent="0.25">
      <c r="A21" s="49"/>
      <c r="B21" s="48" t="s">
        <v>683</v>
      </c>
      <c r="C21" s="49" t="s">
        <v>688</v>
      </c>
      <c r="D21" s="49"/>
      <c r="E21" s="54" t="s">
        <v>222</v>
      </c>
      <c r="G21" s="54" t="s">
        <v>222</v>
      </c>
      <c r="I21" s="54" t="s">
        <v>246</v>
      </c>
      <c r="K21" s="54" t="s">
        <v>246</v>
      </c>
      <c r="L21" s="43"/>
      <c r="M21" s="50" t="s">
        <v>246</v>
      </c>
      <c r="N21" s="50" t="s">
        <v>222</v>
      </c>
      <c r="O21" s="50" t="s">
        <v>223</v>
      </c>
      <c r="P21" s="50" t="s">
        <v>381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684</v>
      </c>
      <c r="C23" s="16" t="s">
        <v>689</v>
      </c>
      <c r="E23" s="54" t="s">
        <v>246</v>
      </c>
      <c r="G23" s="54" t="s">
        <v>246</v>
      </c>
      <c r="I23" s="54" t="s">
        <v>246</v>
      </c>
      <c r="K23" s="54" t="s">
        <v>246</v>
      </c>
      <c r="L23" s="43"/>
      <c r="M23" s="19" t="s">
        <v>246</v>
      </c>
      <c r="N23" s="19" t="s">
        <v>222</v>
      </c>
      <c r="O23" s="19" t="s">
        <v>223</v>
      </c>
      <c r="P23" s="19" t="s">
        <v>381</v>
      </c>
    </row>
    <row r="24" spans="1:21" s="49" customFormat="1" x14ac:dyDescent="0.25">
      <c r="B24" s="49" t="s">
        <v>685</v>
      </c>
      <c r="C24" s="49" t="s">
        <v>695</v>
      </c>
      <c r="E24" s="54" t="s">
        <v>246</v>
      </c>
      <c r="F24" s="35"/>
      <c r="G24" s="54" t="s">
        <v>246</v>
      </c>
      <c r="H24" s="35"/>
      <c r="I24" s="54" t="s">
        <v>246</v>
      </c>
      <c r="J24" s="35"/>
      <c r="K24" s="54" t="s">
        <v>246</v>
      </c>
      <c r="L24" s="43"/>
      <c r="M24" s="50" t="s">
        <v>246</v>
      </c>
      <c r="N24" s="50" t="s">
        <v>690</v>
      </c>
      <c r="O24" s="50" t="s">
        <v>691</v>
      </c>
      <c r="P24" s="50" t="s">
        <v>381</v>
      </c>
      <c r="Q24" s="50"/>
      <c r="R24" s="50"/>
      <c r="S24" s="50"/>
      <c r="T24" s="50"/>
    </row>
    <row r="25" spans="1:21" x14ac:dyDescent="0.25">
      <c r="B25" s="16" t="s">
        <v>687</v>
      </c>
      <c r="C25" s="16" t="s">
        <v>696</v>
      </c>
      <c r="E25" s="54" t="s">
        <v>246</v>
      </c>
      <c r="G25" s="54" t="s">
        <v>246</v>
      </c>
      <c r="I25" s="54" t="s">
        <v>246</v>
      </c>
      <c r="K25" s="54" t="s">
        <v>246</v>
      </c>
      <c r="L25" s="43"/>
      <c r="M25" s="19" t="s">
        <v>246</v>
      </c>
      <c r="N25" s="19" t="s">
        <v>222</v>
      </c>
      <c r="O25" s="19" t="s">
        <v>223</v>
      </c>
      <c r="P25" s="19" t="s">
        <v>381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405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697</v>
      </c>
      <c r="E28" s="54" t="s">
        <v>222</v>
      </c>
      <c r="G28" s="54" t="s">
        <v>222</v>
      </c>
      <c r="I28" s="54" t="s">
        <v>246</v>
      </c>
      <c r="K28" s="54" t="s">
        <v>246</v>
      </c>
      <c r="L28" s="43"/>
      <c r="M28" s="19" t="s">
        <v>246</v>
      </c>
      <c r="N28" s="19" t="s">
        <v>222</v>
      </c>
      <c r="O28" s="19" t="s">
        <v>223</v>
      </c>
      <c r="P28" s="19" t="s">
        <v>355</v>
      </c>
    </row>
    <row r="29" spans="1:21" s="49" customFormat="1" x14ac:dyDescent="0.25">
      <c r="B29" s="16" t="s">
        <v>127</v>
      </c>
      <c r="C29" s="48" t="s">
        <v>698</v>
      </c>
      <c r="E29" s="54" t="s">
        <v>222</v>
      </c>
      <c r="F29" s="35"/>
      <c r="G29" s="54" t="s">
        <v>222</v>
      </c>
      <c r="H29" s="35"/>
      <c r="I29" s="54" t="s">
        <v>246</v>
      </c>
      <c r="J29" s="35"/>
      <c r="K29" s="54" t="s">
        <v>246</v>
      </c>
      <c r="L29" s="43"/>
      <c r="M29" s="50" t="s">
        <v>246</v>
      </c>
      <c r="N29" s="50" t="s">
        <v>222</v>
      </c>
      <c r="O29" s="50" t="s">
        <v>223</v>
      </c>
      <c r="P29" s="50" t="s">
        <v>355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440</v>
      </c>
      <c r="E30" s="54" t="s">
        <v>222</v>
      </c>
      <c r="G30" s="54" t="s">
        <v>222</v>
      </c>
      <c r="I30" s="54" t="s">
        <v>246</v>
      </c>
      <c r="K30" s="54" t="s">
        <v>246</v>
      </c>
      <c r="L30" s="43"/>
      <c r="M30" s="50" t="s">
        <v>246</v>
      </c>
      <c r="N30" s="50" t="s">
        <v>222</v>
      </c>
      <c r="O30" s="50" t="s">
        <v>223</v>
      </c>
      <c r="P30" s="50" t="s">
        <v>355</v>
      </c>
      <c r="Q30" s="50"/>
      <c r="R30" s="50"/>
    </row>
    <row r="31" spans="1:21" x14ac:dyDescent="0.25">
      <c r="B31" s="16" t="s">
        <v>225</v>
      </c>
      <c r="C31" s="20" t="s">
        <v>699</v>
      </c>
      <c r="E31" s="54" t="s">
        <v>246</v>
      </c>
      <c r="G31" s="54" t="s">
        <v>246</v>
      </c>
      <c r="I31" s="54" t="s">
        <v>246</v>
      </c>
      <c r="K31" s="54" t="s">
        <v>246</v>
      </c>
      <c r="L31" s="43"/>
      <c r="M31" s="50" t="s">
        <v>246</v>
      </c>
      <c r="N31" s="50" t="s">
        <v>222</v>
      </c>
      <c r="O31" s="50" t="s">
        <v>223</v>
      </c>
      <c r="P31" s="50" t="s">
        <v>355</v>
      </c>
    </row>
    <row r="32" spans="1:21" x14ac:dyDescent="0.25">
      <c r="B32" s="49" t="s">
        <v>286</v>
      </c>
      <c r="C32" s="20" t="s">
        <v>406</v>
      </c>
      <c r="E32" s="54" t="s">
        <v>222</v>
      </c>
      <c r="G32" s="54" t="s">
        <v>222</v>
      </c>
      <c r="I32" s="54" t="s">
        <v>246</v>
      </c>
      <c r="K32" s="54" t="s">
        <v>246</v>
      </c>
      <c r="L32" s="43"/>
      <c r="M32" s="50" t="s">
        <v>246</v>
      </c>
      <c r="N32" s="50" t="s">
        <v>222</v>
      </c>
      <c r="O32" s="50" t="s">
        <v>223</v>
      </c>
      <c r="P32" s="50" t="s">
        <v>355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659</v>
      </c>
      <c r="C35" s="16" t="s">
        <v>657</v>
      </c>
      <c r="E35" s="54" t="str">
        <f>E$6</f>
        <v>State Gov.</v>
      </c>
      <c r="G35" s="54" t="str">
        <f>G$6</f>
        <v>Local Gov.</v>
      </c>
      <c r="I35" s="54" t="str">
        <f>I$6</f>
        <v>[Name 3]</v>
      </c>
      <c r="K35" s="54" t="str">
        <f>K$6</f>
        <v>[Name 4]</v>
      </c>
      <c r="L35" s="43"/>
    </row>
    <row r="36" spans="2:20" x14ac:dyDescent="0.25">
      <c r="B36" s="49" t="s">
        <v>661</v>
      </c>
      <c r="C36" s="49" t="s">
        <v>656</v>
      </c>
      <c r="E36" s="54" t="str">
        <f t="shared" ref="E36:E37" si="0">E$6</f>
        <v>State Gov.</v>
      </c>
      <c r="G36" s="54" t="str">
        <f t="shared" ref="G36:G37" si="1">G$6</f>
        <v>Local Gov.</v>
      </c>
      <c r="I36" s="54" t="str">
        <f t="shared" ref="I36:I37" si="2">I$6</f>
        <v>[Name 3]</v>
      </c>
      <c r="K36" s="54" t="str">
        <f t="shared" ref="K36:K37" si="3">K$6</f>
        <v>[Name 4]</v>
      </c>
      <c r="L36" s="43"/>
    </row>
    <row r="37" spans="2:20" x14ac:dyDescent="0.25">
      <c r="B37" s="49" t="s">
        <v>660</v>
      </c>
      <c r="C37" s="49" t="s">
        <v>658</v>
      </c>
      <c r="E37" s="54" t="str">
        <f t="shared" si="0"/>
        <v>State Gov.</v>
      </c>
      <c r="G37" s="54" t="str">
        <f t="shared" si="1"/>
        <v>Local Gov.</v>
      </c>
      <c r="I37" s="54" t="str">
        <f t="shared" si="2"/>
        <v>[Name 3]</v>
      </c>
      <c r="K37" s="54" t="str">
        <f t="shared" si="3"/>
        <v>[Name 4]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7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3"/>
  <sheetViews>
    <sheetView zoomScale="80" zoomScaleNormal="80" workbookViewId="0">
      <pane ySplit="7" topLeftCell="A11" activePane="bottomLeft" state="frozen"/>
      <selection activeCell="C48" sqref="C48"/>
      <selection pane="bottomLeft" activeCell="E12" sqref="E12"/>
    </sheetView>
  </sheetViews>
  <sheetFormatPr defaultRowHeight="15" x14ac:dyDescent="0.25"/>
  <cols>
    <col min="1" max="1" width="3.5703125" style="16" customWidth="1"/>
    <col min="2" max="2" width="9.140625" style="16"/>
    <col min="3" max="3" width="63" style="16" customWidth="1"/>
    <col min="4" max="4" width="4.5703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20" width="9.140625" style="50" hidden="1" customWidth="1"/>
    <col min="21" max="21" width="9.140625" style="16" customWidth="1"/>
    <col min="22" max="16384" width="9.140625" style="16"/>
  </cols>
  <sheetData>
    <row r="2" spans="1:20" ht="18.75" x14ac:dyDescent="0.3">
      <c r="B2" s="18" t="s">
        <v>257</v>
      </c>
    </row>
    <row r="3" spans="1:20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  <c r="T3" s="52"/>
    </row>
    <row r="4" spans="1:20" ht="15" customHeight="1" x14ac:dyDescent="0.3">
      <c r="B4" s="18"/>
      <c r="O4" s="53"/>
      <c r="P4" s="53"/>
      <c r="Q4" s="53"/>
      <c r="R4" s="53"/>
      <c r="S4" s="53"/>
      <c r="T4" s="53"/>
    </row>
    <row r="5" spans="1:20" ht="15" customHeight="1" x14ac:dyDescent="0.25">
      <c r="B5" s="19"/>
      <c r="C5" s="14" t="str">
        <f>'0 General'!D7</f>
        <v>Nigeria</v>
      </c>
      <c r="D5" s="17"/>
      <c r="E5" s="44" t="s">
        <v>108</v>
      </c>
      <c r="G5" s="44" t="s">
        <v>377</v>
      </c>
      <c r="H5" s="97"/>
      <c r="I5" s="44" t="s">
        <v>378</v>
      </c>
      <c r="J5" s="97"/>
      <c r="K5" s="44" t="s">
        <v>379</v>
      </c>
      <c r="L5" s="97"/>
      <c r="M5" s="44" t="s">
        <v>380</v>
      </c>
    </row>
    <row r="6" spans="1:20" ht="15" customHeight="1" x14ac:dyDescent="0.25">
      <c r="B6" s="19"/>
      <c r="C6" s="5">
        <f>'0 General'!D8</f>
        <v>2010</v>
      </c>
      <c r="E6" s="44" t="s">
        <v>676</v>
      </c>
      <c r="G6" s="94" t="str">
        <f>'2 Governance'!E35</f>
        <v>State Gov.</v>
      </c>
      <c r="H6" s="95"/>
      <c r="I6" s="94" t="str">
        <f>'2 Governance'!G35</f>
        <v>Local Gov.</v>
      </c>
      <c r="J6" s="96"/>
      <c r="K6" s="94" t="str">
        <f>'2 Governance'!I35</f>
        <v>[Name 3]</v>
      </c>
      <c r="L6" s="95"/>
      <c r="M6" s="94" t="str">
        <f>'2 Governance'!K35</f>
        <v>[Name 4]</v>
      </c>
    </row>
    <row r="7" spans="1:20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  <c r="T7" s="50"/>
    </row>
    <row r="9" spans="1:20" x14ac:dyDescent="0.25">
      <c r="B9" s="17" t="s">
        <v>78</v>
      </c>
      <c r="C9" s="17" t="s">
        <v>441</v>
      </c>
    </row>
    <row r="10" spans="1:20" ht="14.25" customHeight="1" x14ac:dyDescent="0.25">
      <c r="C10" s="17"/>
    </row>
    <row r="11" spans="1:20" s="49" customFormat="1" x14ac:dyDescent="0.25">
      <c r="B11" s="17"/>
      <c r="C11" s="29" t="s">
        <v>509</v>
      </c>
      <c r="F11" s="48"/>
      <c r="J11" s="48"/>
      <c r="O11" s="50"/>
      <c r="P11" s="50"/>
      <c r="Q11" s="50"/>
      <c r="R11" s="50"/>
      <c r="S11" s="50"/>
      <c r="T11" s="50"/>
    </row>
    <row r="12" spans="1:20" s="49" customFormat="1" x14ac:dyDescent="0.25">
      <c r="B12" s="49" t="s">
        <v>79</v>
      </c>
      <c r="C12" s="28" t="s">
        <v>510</v>
      </c>
      <c r="E12" s="54" t="s">
        <v>246</v>
      </c>
      <c r="F12" s="43"/>
      <c r="G12" s="54" t="s">
        <v>246</v>
      </c>
      <c r="I12" s="54" t="s">
        <v>435</v>
      </c>
      <c r="J12" s="43"/>
      <c r="K12" s="54" t="s">
        <v>246</v>
      </c>
      <c r="M12" s="54" t="s">
        <v>246</v>
      </c>
      <c r="O12" s="50" t="s">
        <v>246</v>
      </c>
      <c r="P12" s="50" t="s">
        <v>435</v>
      </c>
      <c r="Q12" s="50" t="s">
        <v>256</v>
      </c>
      <c r="R12" s="50" t="s">
        <v>436</v>
      </c>
      <c r="S12" s="50" t="s">
        <v>437</v>
      </c>
      <c r="T12" s="50" t="s">
        <v>705</v>
      </c>
    </row>
    <row r="13" spans="1:20" x14ac:dyDescent="0.25">
      <c r="B13" s="17"/>
      <c r="C13" s="29" t="s">
        <v>136</v>
      </c>
      <c r="E13" s="49"/>
      <c r="I13" s="49"/>
    </row>
    <row r="14" spans="1:20" x14ac:dyDescent="0.25">
      <c r="B14" s="49" t="s">
        <v>80</v>
      </c>
      <c r="C14" s="28" t="s">
        <v>137</v>
      </c>
      <c r="E14" s="54" t="s">
        <v>435</v>
      </c>
      <c r="F14" s="43"/>
      <c r="G14" s="33" t="s">
        <v>246</v>
      </c>
      <c r="I14" s="54" t="s">
        <v>246</v>
      </c>
      <c r="J14" s="43"/>
      <c r="K14" s="54" t="s">
        <v>246</v>
      </c>
      <c r="M14" s="54" t="s">
        <v>246</v>
      </c>
      <c r="O14" s="50" t="s">
        <v>246</v>
      </c>
      <c r="P14" s="50" t="s">
        <v>435</v>
      </c>
      <c r="Q14" s="50" t="s">
        <v>256</v>
      </c>
      <c r="R14" s="50" t="s">
        <v>436</v>
      </c>
      <c r="S14" s="50" t="s">
        <v>437</v>
      </c>
      <c r="T14" s="50" t="s">
        <v>705</v>
      </c>
    </row>
    <row r="15" spans="1:20" x14ac:dyDescent="0.25">
      <c r="B15" s="49" t="s">
        <v>81</v>
      </c>
      <c r="C15" s="28" t="s">
        <v>138</v>
      </c>
      <c r="E15" s="54" t="s">
        <v>714</v>
      </c>
      <c r="F15" s="43"/>
      <c r="G15" s="54" t="s">
        <v>256</v>
      </c>
      <c r="I15" s="54" t="s">
        <v>246</v>
      </c>
      <c r="J15" s="43"/>
      <c r="K15" s="54" t="s">
        <v>246</v>
      </c>
      <c r="M15" s="54" t="s">
        <v>246</v>
      </c>
      <c r="O15" s="50" t="s">
        <v>246</v>
      </c>
      <c r="P15" s="50" t="s">
        <v>435</v>
      </c>
      <c r="Q15" s="50" t="s">
        <v>256</v>
      </c>
      <c r="R15" s="50" t="s">
        <v>436</v>
      </c>
      <c r="S15" s="50" t="s">
        <v>437</v>
      </c>
      <c r="T15" s="50" t="s">
        <v>705</v>
      </c>
    </row>
    <row r="16" spans="1:20" x14ac:dyDescent="0.25">
      <c r="A16" s="28"/>
      <c r="C16" s="29" t="s">
        <v>139</v>
      </c>
      <c r="E16" s="49"/>
      <c r="G16" s="49"/>
      <c r="I16" s="49"/>
      <c r="K16" s="49"/>
    </row>
    <row r="17" spans="2:20" x14ac:dyDescent="0.25">
      <c r="B17" s="16" t="s">
        <v>82</v>
      </c>
      <c r="C17" s="28" t="s">
        <v>141</v>
      </c>
      <c r="E17" s="54" t="s">
        <v>256</v>
      </c>
      <c r="F17" s="43"/>
      <c r="G17" s="54" t="s">
        <v>256</v>
      </c>
      <c r="I17" s="54" t="s">
        <v>256</v>
      </c>
      <c r="J17" s="43"/>
      <c r="K17" s="54" t="s">
        <v>246</v>
      </c>
      <c r="M17" s="54" t="s">
        <v>246</v>
      </c>
      <c r="O17" s="50" t="s">
        <v>246</v>
      </c>
      <c r="P17" s="50" t="s">
        <v>435</v>
      </c>
      <c r="Q17" s="50" t="s">
        <v>256</v>
      </c>
      <c r="R17" s="50" t="s">
        <v>436</v>
      </c>
      <c r="S17" s="50" t="s">
        <v>437</v>
      </c>
      <c r="T17" s="50" t="s">
        <v>705</v>
      </c>
    </row>
    <row r="18" spans="2:20" x14ac:dyDescent="0.25">
      <c r="B18" s="16" t="s">
        <v>83</v>
      </c>
      <c r="C18" s="28" t="s">
        <v>142</v>
      </c>
      <c r="E18" s="54" t="s">
        <v>435</v>
      </c>
      <c r="F18" s="43"/>
      <c r="G18" s="54" t="s">
        <v>246</v>
      </c>
      <c r="I18" s="54" t="s">
        <v>246</v>
      </c>
      <c r="J18" s="43"/>
      <c r="K18" s="54" t="s">
        <v>246</v>
      </c>
      <c r="M18" s="54" t="s">
        <v>246</v>
      </c>
      <c r="O18" s="50" t="s">
        <v>246</v>
      </c>
      <c r="P18" s="50" t="s">
        <v>435</v>
      </c>
      <c r="Q18" s="50" t="s">
        <v>256</v>
      </c>
      <c r="R18" s="50" t="s">
        <v>436</v>
      </c>
      <c r="S18" s="50" t="s">
        <v>437</v>
      </c>
      <c r="T18" s="50" t="s">
        <v>705</v>
      </c>
    </row>
    <row r="19" spans="2:20" x14ac:dyDescent="0.25">
      <c r="B19" s="16" t="s">
        <v>84</v>
      </c>
      <c r="C19" s="28" t="s">
        <v>143</v>
      </c>
      <c r="E19" s="54" t="s">
        <v>435</v>
      </c>
      <c r="F19" s="43"/>
      <c r="G19" s="54" t="s">
        <v>246</v>
      </c>
      <c r="I19" s="54" t="s">
        <v>246</v>
      </c>
      <c r="J19" s="43"/>
      <c r="K19" s="54" t="s">
        <v>246</v>
      </c>
      <c r="M19" s="54" t="s">
        <v>246</v>
      </c>
      <c r="O19" s="50" t="s">
        <v>246</v>
      </c>
      <c r="P19" s="50" t="s">
        <v>435</v>
      </c>
      <c r="Q19" s="50" t="s">
        <v>256</v>
      </c>
      <c r="R19" s="50" t="s">
        <v>436</v>
      </c>
      <c r="S19" s="50" t="s">
        <v>437</v>
      </c>
      <c r="T19" s="50" t="s">
        <v>705</v>
      </c>
    </row>
    <row r="20" spans="2:20" x14ac:dyDescent="0.25">
      <c r="B20" s="16" t="s">
        <v>85</v>
      </c>
      <c r="C20" s="28" t="s">
        <v>140</v>
      </c>
      <c r="E20" s="54" t="s">
        <v>246</v>
      </c>
      <c r="F20" s="43"/>
      <c r="G20" s="54" t="s">
        <v>246</v>
      </c>
      <c r="I20" s="54" t="s">
        <v>435</v>
      </c>
      <c r="J20" s="43"/>
      <c r="K20" s="54" t="s">
        <v>246</v>
      </c>
      <c r="M20" s="54" t="s">
        <v>246</v>
      </c>
      <c r="O20" s="50" t="s">
        <v>246</v>
      </c>
      <c r="P20" s="50" t="s">
        <v>435</v>
      </c>
      <c r="Q20" s="50" t="s">
        <v>256</v>
      </c>
      <c r="R20" s="50" t="s">
        <v>436</v>
      </c>
      <c r="S20" s="50" t="s">
        <v>437</v>
      </c>
      <c r="T20" s="50" t="s">
        <v>705</v>
      </c>
    </row>
    <row r="21" spans="2:20" x14ac:dyDescent="0.25">
      <c r="B21" s="16" t="s">
        <v>163</v>
      </c>
      <c r="C21" s="28" t="s">
        <v>253</v>
      </c>
      <c r="E21" s="54" t="s">
        <v>256</v>
      </c>
      <c r="F21" s="43"/>
      <c r="G21" s="54" t="s">
        <v>256</v>
      </c>
      <c r="I21" s="54" t="s">
        <v>256</v>
      </c>
      <c r="J21" s="43"/>
      <c r="K21" s="54" t="s">
        <v>246</v>
      </c>
      <c r="M21" s="54" t="s">
        <v>246</v>
      </c>
      <c r="O21" s="50" t="s">
        <v>246</v>
      </c>
      <c r="P21" s="50" t="s">
        <v>435</v>
      </c>
      <c r="Q21" s="50" t="s">
        <v>256</v>
      </c>
      <c r="R21" s="50" t="s">
        <v>436</v>
      </c>
      <c r="S21" s="50" t="s">
        <v>437</v>
      </c>
      <c r="T21" s="50" t="s">
        <v>705</v>
      </c>
    </row>
    <row r="22" spans="2:20" x14ac:dyDescent="0.25">
      <c r="B22" s="16" t="s">
        <v>164</v>
      </c>
      <c r="C22" s="28" t="s">
        <v>511</v>
      </c>
      <c r="E22" s="54" t="s">
        <v>246</v>
      </c>
      <c r="F22" s="43"/>
      <c r="G22" s="54" t="s">
        <v>246</v>
      </c>
      <c r="I22" s="54" t="s">
        <v>435</v>
      </c>
      <c r="J22" s="43"/>
      <c r="K22" s="54" t="s">
        <v>246</v>
      </c>
      <c r="M22" s="54" t="s">
        <v>246</v>
      </c>
      <c r="O22" s="50" t="s">
        <v>246</v>
      </c>
      <c r="P22" s="50" t="s">
        <v>435</v>
      </c>
      <c r="Q22" s="50" t="s">
        <v>256</v>
      </c>
      <c r="R22" s="50" t="s">
        <v>436</v>
      </c>
      <c r="S22" s="50" t="s">
        <v>437</v>
      </c>
      <c r="T22" s="50" t="s">
        <v>705</v>
      </c>
    </row>
    <row r="23" spans="2:20" s="49" customFormat="1" x14ac:dyDescent="0.25">
      <c r="B23" s="16" t="s">
        <v>165</v>
      </c>
      <c r="C23" s="28" t="s">
        <v>512</v>
      </c>
      <c r="E23" s="54" t="s">
        <v>246</v>
      </c>
      <c r="F23" s="43"/>
      <c r="G23" s="54" t="s">
        <v>246</v>
      </c>
      <c r="I23" s="54" t="s">
        <v>436</v>
      </c>
      <c r="J23" s="43"/>
      <c r="K23" s="54" t="s">
        <v>246</v>
      </c>
      <c r="M23" s="54" t="s">
        <v>246</v>
      </c>
      <c r="O23" s="50" t="s">
        <v>246</v>
      </c>
      <c r="P23" s="50" t="s">
        <v>435</v>
      </c>
      <c r="Q23" s="50" t="s">
        <v>256</v>
      </c>
      <c r="R23" s="50" t="s">
        <v>436</v>
      </c>
      <c r="S23" s="50" t="s">
        <v>437</v>
      </c>
      <c r="T23" s="50" t="s">
        <v>705</v>
      </c>
    </row>
    <row r="24" spans="2:20" x14ac:dyDescent="0.25">
      <c r="C24" s="29" t="s">
        <v>144</v>
      </c>
      <c r="E24" s="49"/>
      <c r="G24" s="49"/>
      <c r="I24" s="49"/>
      <c r="K24" s="49"/>
    </row>
    <row r="25" spans="2:20" x14ac:dyDescent="0.25">
      <c r="B25" s="16" t="s">
        <v>166</v>
      </c>
      <c r="C25" s="28" t="s">
        <v>145</v>
      </c>
      <c r="E25" s="54" t="s">
        <v>246</v>
      </c>
      <c r="F25" s="43"/>
      <c r="G25" s="54" t="s">
        <v>246</v>
      </c>
      <c r="I25" s="54" t="s">
        <v>435</v>
      </c>
      <c r="J25" s="43"/>
      <c r="K25" s="54" t="s">
        <v>246</v>
      </c>
      <c r="M25" s="54" t="s">
        <v>246</v>
      </c>
      <c r="O25" s="50" t="s">
        <v>246</v>
      </c>
      <c r="P25" s="50" t="s">
        <v>435</v>
      </c>
      <c r="Q25" s="50" t="s">
        <v>256</v>
      </c>
      <c r="R25" s="50" t="s">
        <v>436</v>
      </c>
      <c r="S25" s="50" t="s">
        <v>437</v>
      </c>
      <c r="T25" s="50" t="s">
        <v>705</v>
      </c>
    </row>
    <row r="26" spans="2:20" x14ac:dyDescent="0.25">
      <c r="B26" s="16" t="s">
        <v>167</v>
      </c>
      <c r="C26" s="28" t="s">
        <v>146</v>
      </c>
      <c r="E26" s="54" t="s">
        <v>246</v>
      </c>
      <c r="F26" s="43"/>
      <c r="G26" s="54" t="s">
        <v>246</v>
      </c>
      <c r="I26" s="54" t="s">
        <v>435</v>
      </c>
      <c r="J26" s="43"/>
      <c r="K26" s="54" t="s">
        <v>246</v>
      </c>
      <c r="M26" s="54" t="s">
        <v>246</v>
      </c>
      <c r="O26" s="50" t="s">
        <v>246</v>
      </c>
      <c r="P26" s="50" t="s">
        <v>435</v>
      </c>
      <c r="Q26" s="50" t="s">
        <v>256</v>
      </c>
      <c r="R26" s="50" t="s">
        <v>436</v>
      </c>
      <c r="S26" s="50" t="s">
        <v>437</v>
      </c>
      <c r="T26" s="50" t="s">
        <v>705</v>
      </c>
    </row>
    <row r="27" spans="2:20" x14ac:dyDescent="0.25">
      <c r="B27" s="16" t="s">
        <v>168</v>
      </c>
      <c r="C27" s="28" t="s">
        <v>147</v>
      </c>
      <c r="E27" s="54" t="s">
        <v>246</v>
      </c>
      <c r="F27" s="43"/>
      <c r="G27" s="54" t="s">
        <v>435</v>
      </c>
      <c r="I27" s="54" t="s">
        <v>246</v>
      </c>
      <c r="J27" s="43"/>
      <c r="K27" s="54" t="s">
        <v>246</v>
      </c>
      <c r="M27" s="54" t="s">
        <v>246</v>
      </c>
      <c r="O27" s="50" t="s">
        <v>246</v>
      </c>
      <c r="P27" s="50" t="s">
        <v>435</v>
      </c>
      <c r="Q27" s="50" t="s">
        <v>256</v>
      </c>
      <c r="R27" s="50" t="s">
        <v>436</v>
      </c>
      <c r="S27" s="50" t="s">
        <v>437</v>
      </c>
      <c r="T27" s="50" t="s">
        <v>705</v>
      </c>
    </row>
    <row r="28" spans="2:20" x14ac:dyDescent="0.25">
      <c r="C28" s="29" t="s">
        <v>148</v>
      </c>
      <c r="E28" s="49"/>
      <c r="G28" s="49"/>
      <c r="I28" s="49"/>
      <c r="K28" s="49"/>
    </row>
    <row r="29" spans="2:20" x14ac:dyDescent="0.25">
      <c r="B29" s="16" t="s">
        <v>169</v>
      </c>
      <c r="C29" s="28" t="s">
        <v>149</v>
      </c>
      <c r="E29" s="54" t="s">
        <v>246</v>
      </c>
      <c r="F29" s="43"/>
      <c r="G29" s="54" t="s">
        <v>246</v>
      </c>
      <c r="I29" s="54" t="s">
        <v>246</v>
      </c>
      <c r="J29" s="43"/>
      <c r="K29" s="54" t="s">
        <v>246</v>
      </c>
      <c r="M29" s="54" t="s">
        <v>246</v>
      </c>
      <c r="O29" s="50" t="s">
        <v>246</v>
      </c>
      <c r="P29" s="50" t="s">
        <v>435</v>
      </c>
      <c r="Q29" s="50" t="s">
        <v>256</v>
      </c>
      <c r="R29" s="50" t="s">
        <v>436</v>
      </c>
      <c r="S29" s="50" t="s">
        <v>437</v>
      </c>
      <c r="T29" s="50" t="s">
        <v>705</v>
      </c>
    </row>
    <row r="30" spans="2:20" x14ac:dyDescent="0.25">
      <c r="B30" s="16" t="s">
        <v>170</v>
      </c>
      <c r="C30" s="28" t="s">
        <v>150</v>
      </c>
      <c r="E30" s="54" t="s">
        <v>246</v>
      </c>
      <c r="F30" s="43"/>
      <c r="G30" s="54" t="s">
        <v>256</v>
      </c>
      <c r="I30" s="54" t="s">
        <v>256</v>
      </c>
      <c r="J30" s="43"/>
      <c r="K30" s="54" t="s">
        <v>246</v>
      </c>
      <c r="M30" s="54" t="s">
        <v>246</v>
      </c>
      <c r="O30" s="50" t="s">
        <v>246</v>
      </c>
      <c r="P30" s="50" t="s">
        <v>435</v>
      </c>
      <c r="Q30" s="50" t="s">
        <v>256</v>
      </c>
      <c r="R30" s="50" t="s">
        <v>436</v>
      </c>
      <c r="S30" s="50" t="s">
        <v>437</v>
      </c>
      <c r="T30" s="50" t="s">
        <v>705</v>
      </c>
    </row>
    <row r="31" spans="2:20" x14ac:dyDescent="0.25">
      <c r="B31" s="16" t="s">
        <v>171</v>
      </c>
      <c r="C31" s="28" t="s">
        <v>151</v>
      </c>
      <c r="E31" s="54" t="s">
        <v>246</v>
      </c>
      <c r="F31" s="43"/>
      <c r="G31" s="54" t="s">
        <v>435</v>
      </c>
      <c r="I31" s="54" t="s">
        <v>246</v>
      </c>
      <c r="J31" s="43"/>
      <c r="K31" s="54" t="s">
        <v>246</v>
      </c>
      <c r="M31" s="54" t="s">
        <v>246</v>
      </c>
      <c r="O31" s="50" t="s">
        <v>246</v>
      </c>
      <c r="P31" s="50" t="s">
        <v>435</v>
      </c>
      <c r="Q31" s="50" t="s">
        <v>256</v>
      </c>
      <c r="R31" s="50" t="s">
        <v>436</v>
      </c>
      <c r="S31" s="50" t="s">
        <v>437</v>
      </c>
      <c r="T31" s="50" t="s">
        <v>705</v>
      </c>
    </row>
    <row r="32" spans="2:20" x14ac:dyDescent="0.25">
      <c r="B32" s="16" t="s">
        <v>172</v>
      </c>
      <c r="C32" s="28" t="s">
        <v>152</v>
      </c>
      <c r="E32" s="54" t="s">
        <v>246</v>
      </c>
      <c r="F32" s="43"/>
      <c r="G32" s="54" t="s">
        <v>256</v>
      </c>
      <c r="I32" s="54" t="s">
        <v>436</v>
      </c>
      <c r="J32" s="43"/>
      <c r="K32" s="54" t="s">
        <v>246</v>
      </c>
      <c r="M32" s="54" t="s">
        <v>246</v>
      </c>
      <c r="O32" s="50" t="s">
        <v>246</v>
      </c>
      <c r="P32" s="50" t="s">
        <v>435</v>
      </c>
      <c r="Q32" s="50" t="s">
        <v>256</v>
      </c>
      <c r="R32" s="50" t="s">
        <v>436</v>
      </c>
      <c r="S32" s="50" t="s">
        <v>437</v>
      </c>
      <c r="T32" s="50" t="s">
        <v>705</v>
      </c>
    </row>
    <row r="33" spans="2:20" x14ac:dyDescent="0.25">
      <c r="C33" s="29" t="s">
        <v>153</v>
      </c>
      <c r="E33" s="49"/>
      <c r="G33" s="49"/>
      <c r="I33" s="49"/>
      <c r="K33" s="49"/>
    </row>
    <row r="34" spans="2:20" x14ac:dyDescent="0.25">
      <c r="B34" s="16" t="s">
        <v>173</v>
      </c>
      <c r="C34" s="28" t="s">
        <v>155</v>
      </c>
      <c r="D34" s="28"/>
      <c r="E34" s="54" t="s">
        <v>246</v>
      </c>
      <c r="F34" s="43"/>
      <c r="G34" s="54" t="s">
        <v>246</v>
      </c>
      <c r="I34" s="54" t="s">
        <v>435</v>
      </c>
      <c r="J34" s="43"/>
      <c r="K34" s="54" t="s">
        <v>246</v>
      </c>
      <c r="M34" s="54" t="s">
        <v>246</v>
      </c>
      <c r="O34" s="50" t="s">
        <v>246</v>
      </c>
      <c r="P34" s="50" t="s">
        <v>435</v>
      </c>
      <c r="Q34" s="50" t="s">
        <v>256</v>
      </c>
      <c r="R34" s="50" t="s">
        <v>436</v>
      </c>
      <c r="S34" s="50" t="s">
        <v>437</v>
      </c>
      <c r="T34" s="50" t="s">
        <v>705</v>
      </c>
    </row>
    <row r="35" spans="2:20" x14ac:dyDescent="0.25">
      <c r="B35" s="16" t="s">
        <v>174</v>
      </c>
      <c r="C35" s="28" t="s">
        <v>154</v>
      </c>
      <c r="E35" s="54" t="s">
        <v>256</v>
      </c>
      <c r="F35" s="43"/>
      <c r="G35" s="54" t="s">
        <v>256</v>
      </c>
      <c r="I35" s="54" t="s">
        <v>246</v>
      </c>
      <c r="J35" s="43"/>
      <c r="K35" s="54" t="s">
        <v>246</v>
      </c>
      <c r="M35" s="54" t="s">
        <v>246</v>
      </c>
      <c r="O35" s="50" t="s">
        <v>246</v>
      </c>
      <c r="P35" s="50" t="s">
        <v>435</v>
      </c>
      <c r="Q35" s="50" t="s">
        <v>256</v>
      </c>
      <c r="R35" s="50" t="s">
        <v>436</v>
      </c>
      <c r="S35" s="50" t="s">
        <v>437</v>
      </c>
      <c r="T35" s="50" t="s">
        <v>705</v>
      </c>
    </row>
    <row r="36" spans="2:20" x14ac:dyDescent="0.25">
      <c r="C36" s="29" t="s">
        <v>156</v>
      </c>
      <c r="E36" s="49"/>
      <c r="G36" s="49"/>
      <c r="I36" s="49"/>
      <c r="K36" s="49"/>
    </row>
    <row r="37" spans="2:20" x14ac:dyDescent="0.25">
      <c r="B37" s="16" t="s">
        <v>175</v>
      </c>
      <c r="C37" s="28" t="s">
        <v>157</v>
      </c>
      <c r="E37" s="54" t="s">
        <v>246</v>
      </c>
      <c r="F37" s="43"/>
      <c r="G37" s="54" t="s">
        <v>246</v>
      </c>
      <c r="I37" s="54" t="s">
        <v>256</v>
      </c>
      <c r="J37" s="43"/>
      <c r="K37" s="54" t="s">
        <v>246</v>
      </c>
      <c r="M37" s="54" t="s">
        <v>246</v>
      </c>
      <c r="O37" s="50" t="s">
        <v>246</v>
      </c>
      <c r="P37" s="50" t="s">
        <v>435</v>
      </c>
      <c r="Q37" s="50" t="s">
        <v>256</v>
      </c>
      <c r="R37" s="50" t="s">
        <v>436</v>
      </c>
      <c r="S37" s="50" t="s">
        <v>437</v>
      </c>
      <c r="T37" s="50" t="s">
        <v>705</v>
      </c>
    </row>
    <row r="38" spans="2:20" s="49" customFormat="1" x14ac:dyDescent="0.25">
      <c r="B38" s="16" t="s">
        <v>176</v>
      </c>
      <c r="C38" s="28" t="s">
        <v>513</v>
      </c>
      <c r="E38" s="54" t="s">
        <v>246</v>
      </c>
      <c r="F38" s="43"/>
      <c r="G38" s="54" t="s">
        <v>246</v>
      </c>
      <c r="I38" s="54" t="s">
        <v>256</v>
      </c>
      <c r="J38" s="43"/>
      <c r="K38" s="54" t="s">
        <v>246</v>
      </c>
      <c r="M38" s="54" t="s">
        <v>246</v>
      </c>
      <c r="O38" s="50" t="s">
        <v>246</v>
      </c>
      <c r="P38" s="50" t="s">
        <v>435</v>
      </c>
      <c r="Q38" s="50" t="s">
        <v>256</v>
      </c>
      <c r="R38" s="50" t="s">
        <v>436</v>
      </c>
      <c r="S38" s="50" t="s">
        <v>437</v>
      </c>
      <c r="T38" s="50" t="s">
        <v>705</v>
      </c>
    </row>
    <row r="39" spans="2:20" x14ac:dyDescent="0.25">
      <c r="C39" s="29" t="s">
        <v>158</v>
      </c>
      <c r="E39" s="49"/>
      <c r="G39" s="49"/>
      <c r="I39" s="49"/>
      <c r="K39" s="49"/>
    </row>
    <row r="40" spans="2:20" x14ac:dyDescent="0.25">
      <c r="B40" s="16" t="s">
        <v>177</v>
      </c>
      <c r="C40" s="56" t="s">
        <v>703</v>
      </c>
      <c r="E40" s="54" t="s">
        <v>246</v>
      </c>
      <c r="F40" s="43"/>
      <c r="G40" s="54" t="s">
        <v>246</v>
      </c>
      <c r="I40" s="54" t="s">
        <v>435</v>
      </c>
      <c r="J40" s="43"/>
      <c r="K40" s="54" t="s">
        <v>246</v>
      </c>
      <c r="M40" s="54" t="s">
        <v>246</v>
      </c>
      <c r="O40" s="50" t="s">
        <v>246</v>
      </c>
      <c r="P40" s="50" t="s">
        <v>435</v>
      </c>
      <c r="Q40" s="50" t="s">
        <v>256</v>
      </c>
      <c r="R40" s="50" t="s">
        <v>436</v>
      </c>
      <c r="S40" s="50" t="s">
        <v>437</v>
      </c>
      <c r="T40" s="50" t="s">
        <v>705</v>
      </c>
    </row>
    <row r="41" spans="2:20" s="49" customFormat="1" x14ac:dyDescent="0.25">
      <c r="B41" s="49" t="s">
        <v>178</v>
      </c>
      <c r="C41" s="56" t="s">
        <v>702</v>
      </c>
      <c r="E41" s="54" t="s">
        <v>246</v>
      </c>
      <c r="F41" s="43"/>
      <c r="G41" s="54" t="s">
        <v>256</v>
      </c>
      <c r="I41" s="54" t="s">
        <v>256</v>
      </c>
      <c r="J41" s="43"/>
      <c r="K41" s="54" t="s">
        <v>246</v>
      </c>
      <c r="M41" s="54" t="s">
        <v>246</v>
      </c>
      <c r="O41" s="50" t="s">
        <v>246</v>
      </c>
      <c r="P41" s="50" t="s">
        <v>435</v>
      </c>
      <c r="Q41" s="50" t="s">
        <v>256</v>
      </c>
      <c r="R41" s="50" t="s">
        <v>436</v>
      </c>
      <c r="S41" s="50" t="s">
        <v>437</v>
      </c>
      <c r="T41" s="50" t="s">
        <v>705</v>
      </c>
    </row>
    <row r="42" spans="2:20" x14ac:dyDescent="0.25">
      <c r="B42" s="16" t="s">
        <v>445</v>
      </c>
      <c r="C42" s="28" t="s">
        <v>159</v>
      </c>
      <c r="E42" s="54" t="s">
        <v>246</v>
      </c>
      <c r="F42" s="43"/>
      <c r="G42" s="54" t="s">
        <v>435</v>
      </c>
      <c r="I42" s="54" t="s">
        <v>246</v>
      </c>
      <c r="J42" s="43"/>
      <c r="K42" s="54" t="s">
        <v>246</v>
      </c>
      <c r="M42" s="54" t="s">
        <v>246</v>
      </c>
      <c r="O42" s="50" t="s">
        <v>246</v>
      </c>
      <c r="P42" s="50" t="s">
        <v>435</v>
      </c>
      <c r="Q42" s="50" t="s">
        <v>256</v>
      </c>
      <c r="R42" s="50" t="s">
        <v>436</v>
      </c>
      <c r="S42" s="50" t="s">
        <v>437</v>
      </c>
      <c r="T42" s="50" t="s">
        <v>705</v>
      </c>
    </row>
    <row r="43" spans="2:20" x14ac:dyDescent="0.25">
      <c r="B43" s="49" t="s">
        <v>514</v>
      </c>
      <c r="C43" s="28" t="s">
        <v>160</v>
      </c>
      <c r="E43" s="54" t="s">
        <v>246</v>
      </c>
      <c r="F43" s="43"/>
      <c r="G43" s="54" t="s">
        <v>256</v>
      </c>
      <c r="I43" s="54" t="s">
        <v>256</v>
      </c>
      <c r="J43" s="43"/>
      <c r="K43" s="54" t="s">
        <v>246</v>
      </c>
      <c r="M43" s="54" t="s">
        <v>246</v>
      </c>
      <c r="O43" s="50" t="s">
        <v>246</v>
      </c>
      <c r="P43" s="50" t="s">
        <v>435</v>
      </c>
      <c r="Q43" s="50" t="s">
        <v>256</v>
      </c>
      <c r="R43" s="50" t="s">
        <v>436</v>
      </c>
      <c r="S43" s="50" t="s">
        <v>437</v>
      </c>
      <c r="T43" s="50" t="s">
        <v>705</v>
      </c>
    </row>
    <row r="44" spans="2:20" x14ac:dyDescent="0.25">
      <c r="B44" s="49" t="s">
        <v>515</v>
      </c>
      <c r="C44" s="28" t="s">
        <v>161</v>
      </c>
      <c r="E44" s="54" t="s">
        <v>435</v>
      </c>
      <c r="F44" s="43"/>
      <c r="G44" s="54" t="s">
        <v>436</v>
      </c>
      <c r="I44" s="54" t="s">
        <v>246</v>
      </c>
      <c r="J44" s="43"/>
      <c r="K44" s="54" t="s">
        <v>246</v>
      </c>
      <c r="M44" s="54" t="s">
        <v>246</v>
      </c>
      <c r="O44" s="50" t="s">
        <v>246</v>
      </c>
      <c r="P44" s="50" t="s">
        <v>435</v>
      </c>
      <c r="Q44" s="50" t="s">
        <v>256</v>
      </c>
      <c r="R44" s="50" t="s">
        <v>436</v>
      </c>
      <c r="S44" s="50" t="s">
        <v>437</v>
      </c>
      <c r="T44" s="50" t="s">
        <v>705</v>
      </c>
    </row>
    <row r="45" spans="2:20" x14ac:dyDescent="0.25">
      <c r="C45" s="29" t="s">
        <v>162</v>
      </c>
      <c r="E45" s="49"/>
      <c r="G45" s="49"/>
      <c r="I45" s="49"/>
      <c r="K45" s="49"/>
    </row>
    <row r="46" spans="2:20" x14ac:dyDescent="0.25">
      <c r="B46" s="49" t="s">
        <v>516</v>
      </c>
      <c r="C46" s="28" t="s">
        <v>162</v>
      </c>
      <c r="E46" s="54" t="s">
        <v>246</v>
      </c>
      <c r="F46" s="43"/>
      <c r="G46" s="54" t="s">
        <v>246</v>
      </c>
      <c r="I46" s="54" t="s">
        <v>256</v>
      </c>
      <c r="J46" s="43"/>
      <c r="K46" s="54" t="s">
        <v>246</v>
      </c>
      <c r="M46" s="54" t="s">
        <v>246</v>
      </c>
      <c r="O46" s="50" t="s">
        <v>246</v>
      </c>
      <c r="P46" s="50" t="s">
        <v>435</v>
      </c>
      <c r="Q46" s="50" t="s">
        <v>256</v>
      </c>
      <c r="R46" s="50" t="s">
        <v>436</v>
      </c>
      <c r="S46" s="50" t="s">
        <v>437</v>
      </c>
      <c r="T46" s="50" t="s">
        <v>705</v>
      </c>
    </row>
    <row r="47" spans="2:20" x14ac:dyDescent="0.25">
      <c r="E47" s="49"/>
      <c r="I47" s="49"/>
      <c r="K47" s="49"/>
    </row>
    <row r="48" spans="2:20" x14ac:dyDescent="0.25">
      <c r="B48" s="17" t="s">
        <v>63</v>
      </c>
      <c r="C48" s="17" t="s">
        <v>442</v>
      </c>
      <c r="E48" s="49"/>
      <c r="I48" s="49"/>
      <c r="K48" s="49"/>
    </row>
    <row r="49" spans="2:20" x14ac:dyDescent="0.25">
      <c r="B49" s="20" t="s">
        <v>64</v>
      </c>
      <c r="C49" s="16" t="s">
        <v>179</v>
      </c>
      <c r="E49" s="54" t="s">
        <v>246</v>
      </c>
      <c r="F49" s="43"/>
      <c r="G49" s="54" t="s">
        <v>246</v>
      </c>
      <c r="I49" s="54" t="s">
        <v>256</v>
      </c>
      <c r="J49" s="43"/>
      <c r="K49" s="54" t="s">
        <v>246</v>
      </c>
      <c r="M49" s="54" t="s">
        <v>246</v>
      </c>
      <c r="O49" s="50" t="s">
        <v>246</v>
      </c>
      <c r="P49" s="50" t="s">
        <v>435</v>
      </c>
      <c r="Q49" s="50" t="s">
        <v>256</v>
      </c>
      <c r="R49" s="50" t="s">
        <v>436</v>
      </c>
      <c r="S49" s="50" t="s">
        <v>437</v>
      </c>
      <c r="T49" s="50" t="s">
        <v>705</v>
      </c>
    </row>
    <row r="50" spans="2:20" x14ac:dyDescent="0.25">
      <c r="B50" s="20" t="s">
        <v>65</v>
      </c>
      <c r="C50" s="16" t="s">
        <v>180</v>
      </c>
      <c r="E50" s="54" t="s">
        <v>246</v>
      </c>
      <c r="F50" s="43"/>
      <c r="G50" s="54" t="s">
        <v>246</v>
      </c>
      <c r="I50" s="54" t="s">
        <v>246</v>
      </c>
      <c r="J50" s="43"/>
      <c r="K50" s="54" t="s">
        <v>246</v>
      </c>
      <c r="M50" s="54" t="s">
        <v>246</v>
      </c>
      <c r="O50" s="50" t="s">
        <v>246</v>
      </c>
      <c r="P50" s="50" t="s">
        <v>435</v>
      </c>
      <c r="Q50" s="50" t="s">
        <v>256</v>
      </c>
      <c r="R50" s="50" t="s">
        <v>436</v>
      </c>
      <c r="S50" s="50" t="s">
        <v>437</v>
      </c>
      <c r="T50" s="50" t="s">
        <v>705</v>
      </c>
    </row>
    <row r="51" spans="2:20" x14ac:dyDescent="0.25">
      <c r="B51" s="20" t="s">
        <v>66</v>
      </c>
      <c r="C51" s="16" t="s">
        <v>181</v>
      </c>
      <c r="E51" s="54" t="s">
        <v>246</v>
      </c>
      <c r="F51" s="43"/>
      <c r="G51" s="54" t="s">
        <v>435</v>
      </c>
      <c r="I51" s="54" t="s">
        <v>246</v>
      </c>
      <c r="J51" s="43"/>
      <c r="K51" s="54" t="s">
        <v>246</v>
      </c>
      <c r="M51" s="54" t="s">
        <v>246</v>
      </c>
      <c r="O51" s="50" t="s">
        <v>246</v>
      </c>
      <c r="P51" s="50" t="s">
        <v>435</v>
      </c>
      <c r="Q51" s="50" t="s">
        <v>256</v>
      </c>
      <c r="R51" s="50" t="s">
        <v>436</v>
      </c>
      <c r="S51" s="50" t="s">
        <v>437</v>
      </c>
      <c r="T51" s="50" t="s">
        <v>705</v>
      </c>
    </row>
    <row r="52" spans="2:20" x14ac:dyDescent="0.25">
      <c r="B52" s="20" t="s">
        <v>67</v>
      </c>
      <c r="C52" s="16" t="s">
        <v>188</v>
      </c>
      <c r="E52" s="54" t="s">
        <v>246</v>
      </c>
      <c r="F52" s="43"/>
      <c r="G52" s="54" t="s">
        <v>246</v>
      </c>
      <c r="I52" s="54" t="s">
        <v>246</v>
      </c>
      <c r="J52" s="43"/>
      <c r="K52" s="54" t="s">
        <v>246</v>
      </c>
      <c r="M52" s="54" t="s">
        <v>246</v>
      </c>
      <c r="O52" s="50" t="s">
        <v>246</v>
      </c>
      <c r="P52" s="50" t="s">
        <v>435</v>
      </c>
      <c r="Q52" s="50" t="s">
        <v>256</v>
      </c>
      <c r="R52" s="50" t="s">
        <v>436</v>
      </c>
      <c r="S52" s="50" t="s">
        <v>437</v>
      </c>
      <c r="T52" s="50" t="s">
        <v>705</v>
      </c>
    </row>
    <row r="53" spans="2:20" x14ac:dyDescent="0.25">
      <c r="B53" s="20" t="s">
        <v>68</v>
      </c>
      <c r="C53" s="16" t="s">
        <v>182</v>
      </c>
      <c r="E53" s="54" t="s">
        <v>246</v>
      </c>
      <c r="F53" s="43"/>
      <c r="G53" s="54" t="s">
        <v>246</v>
      </c>
      <c r="I53" s="54" t="s">
        <v>246</v>
      </c>
      <c r="J53" s="43"/>
      <c r="K53" s="54" t="s">
        <v>246</v>
      </c>
      <c r="M53" s="54" t="s">
        <v>246</v>
      </c>
      <c r="O53" s="50" t="s">
        <v>246</v>
      </c>
      <c r="P53" s="50" t="s">
        <v>435</v>
      </c>
      <c r="Q53" s="50" t="s">
        <v>256</v>
      </c>
      <c r="R53" s="50" t="s">
        <v>436</v>
      </c>
      <c r="S53" s="50" t="s">
        <v>437</v>
      </c>
      <c r="T53" s="50" t="s">
        <v>705</v>
      </c>
    </row>
    <row r="54" spans="2:20" x14ac:dyDescent="0.25">
      <c r="B54" s="20" t="s">
        <v>69</v>
      </c>
      <c r="C54" s="16" t="s">
        <v>530</v>
      </c>
      <c r="E54" s="54" t="s">
        <v>435</v>
      </c>
      <c r="F54" s="43"/>
      <c r="G54" s="54" t="s">
        <v>246</v>
      </c>
      <c r="I54" s="54" t="s">
        <v>246</v>
      </c>
      <c r="J54" s="43"/>
      <c r="K54" s="54" t="s">
        <v>246</v>
      </c>
      <c r="M54" s="54" t="s">
        <v>246</v>
      </c>
      <c r="O54" s="50" t="s">
        <v>246</v>
      </c>
      <c r="P54" s="50" t="s">
        <v>435</v>
      </c>
      <c r="Q54" s="50" t="s">
        <v>256</v>
      </c>
      <c r="R54" s="50" t="s">
        <v>436</v>
      </c>
      <c r="S54" s="50" t="s">
        <v>437</v>
      </c>
      <c r="T54" s="50" t="s">
        <v>705</v>
      </c>
    </row>
    <row r="55" spans="2:20" x14ac:dyDescent="0.25">
      <c r="B55" s="20" t="s">
        <v>70</v>
      </c>
      <c r="C55" s="16" t="s">
        <v>183</v>
      </c>
      <c r="E55" s="54" t="s">
        <v>246</v>
      </c>
      <c r="F55" s="43"/>
      <c r="G55" s="54" t="s">
        <v>246</v>
      </c>
      <c r="I55" s="54" t="s">
        <v>435</v>
      </c>
      <c r="J55" s="43"/>
      <c r="K55" s="54" t="s">
        <v>246</v>
      </c>
      <c r="M55" s="54" t="s">
        <v>246</v>
      </c>
      <c r="O55" s="50" t="s">
        <v>246</v>
      </c>
      <c r="P55" s="50" t="s">
        <v>435</v>
      </c>
      <c r="Q55" s="50" t="s">
        <v>256</v>
      </c>
      <c r="R55" s="50" t="s">
        <v>436</v>
      </c>
      <c r="S55" s="50" t="s">
        <v>437</v>
      </c>
      <c r="T55" s="50" t="s">
        <v>705</v>
      </c>
    </row>
    <row r="56" spans="2:20" x14ac:dyDescent="0.25">
      <c r="B56" s="20" t="s">
        <v>185</v>
      </c>
      <c r="C56" s="16" t="s">
        <v>184</v>
      </c>
      <c r="E56" s="54" t="s">
        <v>246</v>
      </c>
      <c r="F56" s="43"/>
      <c r="G56" s="54" t="s">
        <v>246</v>
      </c>
      <c r="I56" s="54" t="s">
        <v>435</v>
      </c>
      <c r="J56" s="43"/>
      <c r="K56" s="54" t="s">
        <v>246</v>
      </c>
      <c r="M56" s="54" t="s">
        <v>246</v>
      </c>
      <c r="O56" s="50" t="s">
        <v>246</v>
      </c>
      <c r="P56" s="50" t="s">
        <v>435</v>
      </c>
      <c r="Q56" s="50" t="s">
        <v>256</v>
      </c>
      <c r="R56" s="50" t="s">
        <v>436</v>
      </c>
      <c r="S56" s="50" t="s">
        <v>437</v>
      </c>
      <c r="T56" s="50" t="s">
        <v>705</v>
      </c>
    </row>
    <row r="57" spans="2:20" x14ac:dyDescent="0.25">
      <c r="B57" s="20" t="s">
        <v>186</v>
      </c>
      <c r="C57" s="16" t="s">
        <v>196</v>
      </c>
      <c r="E57" s="54" t="s">
        <v>246</v>
      </c>
      <c r="F57" s="43"/>
      <c r="G57" s="54" t="s">
        <v>246</v>
      </c>
      <c r="I57" s="54" t="s">
        <v>435</v>
      </c>
      <c r="J57" s="43"/>
      <c r="K57" s="54" t="s">
        <v>246</v>
      </c>
      <c r="M57" s="54" t="s">
        <v>246</v>
      </c>
      <c r="O57" s="50" t="s">
        <v>246</v>
      </c>
      <c r="P57" s="50" t="s">
        <v>435</v>
      </c>
      <c r="Q57" s="50" t="s">
        <v>256</v>
      </c>
      <c r="R57" s="50" t="s">
        <v>436</v>
      </c>
      <c r="S57" s="50" t="s">
        <v>437</v>
      </c>
      <c r="T57" s="50" t="s">
        <v>705</v>
      </c>
    </row>
    <row r="58" spans="2:20" x14ac:dyDescent="0.25">
      <c r="B58" s="20" t="s">
        <v>187</v>
      </c>
      <c r="C58" s="16" t="s">
        <v>583</v>
      </c>
      <c r="E58" s="54" t="s">
        <v>246</v>
      </c>
      <c r="F58" s="43"/>
      <c r="G58" s="54" t="s">
        <v>246</v>
      </c>
      <c r="I58" s="54" t="s">
        <v>435</v>
      </c>
      <c r="J58" s="43"/>
      <c r="K58" s="54" t="s">
        <v>246</v>
      </c>
      <c r="M58" s="54" t="s">
        <v>246</v>
      </c>
      <c r="O58" s="50" t="s">
        <v>246</v>
      </c>
      <c r="P58" s="50" t="s">
        <v>435</v>
      </c>
      <c r="Q58" s="50" t="s">
        <v>256</v>
      </c>
      <c r="R58" s="50" t="s">
        <v>436</v>
      </c>
      <c r="S58" s="50" t="s">
        <v>437</v>
      </c>
      <c r="T58" s="50" t="s">
        <v>705</v>
      </c>
    </row>
    <row r="59" spans="2:20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  <c r="T59" s="52"/>
    </row>
    <row r="60" spans="2:20" x14ac:dyDescent="0.25">
      <c r="O60" s="53"/>
      <c r="P60" s="53"/>
      <c r="Q60" s="53"/>
      <c r="R60" s="53"/>
      <c r="S60" s="53"/>
      <c r="T60" s="53"/>
    </row>
    <row r="61" spans="2:20" x14ac:dyDescent="0.25">
      <c r="O61" s="53"/>
      <c r="P61" s="53"/>
      <c r="Q61" s="53"/>
      <c r="R61" s="53"/>
      <c r="S61" s="53"/>
      <c r="T61" s="53"/>
    </row>
    <row r="62" spans="2:20" x14ac:dyDescent="0.25">
      <c r="O62" s="53"/>
      <c r="P62" s="53"/>
      <c r="Q62" s="53"/>
      <c r="R62" s="53"/>
      <c r="S62" s="53"/>
      <c r="T62" s="53"/>
    </row>
    <row r="63" spans="2:20" x14ac:dyDescent="0.25">
      <c r="O63" s="53"/>
      <c r="P63" s="53"/>
      <c r="Q63" s="53"/>
      <c r="R63" s="53"/>
      <c r="S63" s="53"/>
      <c r="T63" s="53"/>
    </row>
    <row r="64" spans="2:20" x14ac:dyDescent="0.25">
      <c r="O64" s="53"/>
      <c r="P64" s="53"/>
      <c r="Q64" s="53"/>
      <c r="R64" s="53"/>
      <c r="S64" s="53"/>
      <c r="T64" s="53"/>
    </row>
    <row r="65" spans="15:20" x14ac:dyDescent="0.25">
      <c r="O65" s="53"/>
      <c r="P65" s="53"/>
      <c r="Q65" s="53"/>
      <c r="R65" s="53"/>
      <c r="S65" s="53"/>
      <c r="T65" s="53"/>
    </row>
    <row r="66" spans="15:20" x14ac:dyDescent="0.25">
      <c r="O66" s="53"/>
      <c r="P66" s="53"/>
      <c r="Q66" s="53"/>
      <c r="R66" s="53"/>
      <c r="S66" s="53"/>
      <c r="T66" s="53"/>
    </row>
    <row r="67" spans="15:20" x14ac:dyDescent="0.25">
      <c r="O67" s="53"/>
      <c r="P67" s="53"/>
      <c r="Q67" s="53"/>
      <c r="R67" s="53"/>
      <c r="S67" s="53"/>
      <c r="T67" s="53"/>
    </row>
    <row r="68" spans="15:20" x14ac:dyDescent="0.25">
      <c r="O68" s="53"/>
      <c r="P68" s="53"/>
      <c r="Q68" s="53"/>
      <c r="R68" s="53"/>
      <c r="S68" s="53"/>
      <c r="T68" s="53"/>
    </row>
    <row r="69" spans="15:20" x14ac:dyDescent="0.25">
      <c r="O69" s="53"/>
      <c r="P69" s="53"/>
      <c r="Q69" s="53"/>
      <c r="R69" s="53"/>
      <c r="S69" s="53"/>
      <c r="T69" s="53"/>
    </row>
    <row r="70" spans="15:20" x14ac:dyDescent="0.25">
      <c r="O70" s="53"/>
      <c r="P70" s="53"/>
      <c r="Q70" s="53"/>
      <c r="R70" s="53"/>
      <c r="S70" s="53"/>
      <c r="T70" s="53"/>
    </row>
    <row r="71" spans="15:20" x14ac:dyDescent="0.25">
      <c r="O71" s="53"/>
      <c r="P71" s="53"/>
      <c r="Q71" s="53"/>
      <c r="R71" s="53"/>
      <c r="S71" s="53"/>
      <c r="T71" s="53"/>
    </row>
    <row r="72" spans="15:20" x14ac:dyDescent="0.25">
      <c r="O72" s="53"/>
      <c r="P72" s="53"/>
      <c r="Q72" s="53"/>
      <c r="R72" s="53"/>
      <c r="S72" s="53"/>
      <c r="T72" s="53"/>
    </row>
    <row r="73" spans="15:20" x14ac:dyDescent="0.25">
      <c r="O73" s="53"/>
      <c r="P73" s="53"/>
      <c r="Q73" s="53"/>
      <c r="R73" s="53"/>
      <c r="S73" s="53"/>
      <c r="T73" s="53"/>
    </row>
  </sheetData>
  <sheetProtection sheet="1" objects="1" scenarios="1" formatCells="0" formatColumns="0" formatRows="0"/>
  <dataValidations count="2">
    <dataValidation type="list" allowBlank="1" showInputMessage="1" showErrorMessage="1" sqref="G49:G58 G14:G15 K17:K23 G25:G27 G29:G32 G34:G35 K37:K38 G46 K49:K58 K14:K15 G12 K25:K27 K29:K32 K34:K35 G17:G23 K46 K40:K44 G40:G44 K12 G37:G38 I49:I58 I14:I15 I25:I27 I29:I32 I34:I35 I46 I12 I17:I23 I40:I44 I37:I38 E49:E58 E14:E15 E25:E27 E29:E32 E34:E35 E46 E12 E17:E23 E40:E44 E37:E38 M17:M23 M37:M38 M49:M58 M14:M15 M25:M27 M29:M32 M34:M35 M46 M40:M44 M12">
      <formula1>$O12:$T12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9" fitToHeight="3" orientation="landscape" horizontalDpi="200" verticalDpi="200" r:id="rId1"/>
  <rowBreaks count="1" manualBreakCount="1">
    <brk id="4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6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Nigeria</v>
      </c>
      <c r="D5" s="16"/>
      <c r="E5" s="19" t="s">
        <v>108</v>
      </c>
      <c r="G5" s="19" t="s">
        <v>109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P5" s="16"/>
      <c r="Q5" s="19" t="s">
        <v>110</v>
      </c>
    </row>
    <row r="6" spans="1:17" x14ac:dyDescent="0.25">
      <c r="A6" s="16"/>
      <c r="C6" s="27">
        <f>'0 General'!D8</f>
        <v>2010</v>
      </c>
      <c r="D6" s="16"/>
      <c r="E6" s="19" t="s">
        <v>111</v>
      </c>
      <c r="G6" s="19" t="s">
        <v>112</v>
      </c>
      <c r="I6" s="19" t="str">
        <f>'2 Governance'!E36</f>
        <v>State Gov.</v>
      </c>
      <c r="K6" s="19" t="str">
        <f>'2 Governance'!G36</f>
        <v>Local Gov.</v>
      </c>
      <c r="M6" s="19" t="str">
        <f>'2 Governance'!I36</f>
        <v>[Name 3]</v>
      </c>
      <c r="O6" s="19" t="str">
        <f>'2 Governance'!K36</f>
        <v>[Name 4]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259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262</v>
      </c>
      <c r="C10" s="26" t="s">
        <v>215</v>
      </c>
      <c r="D10" s="26"/>
      <c r="E10" s="71">
        <v>1810.3</v>
      </c>
      <c r="F10" s="72"/>
      <c r="G10" s="71"/>
      <c r="H10" s="72"/>
      <c r="I10" s="71">
        <v>1285.5</v>
      </c>
      <c r="J10" s="72"/>
      <c r="K10" s="71">
        <v>926.2</v>
      </c>
      <c r="L10" s="72"/>
      <c r="M10" s="71"/>
      <c r="N10" s="72"/>
      <c r="O10" s="71"/>
      <c r="P10" s="73"/>
      <c r="Q10" s="74">
        <f>SUM(E10:O10)</f>
        <v>4022</v>
      </c>
    </row>
    <row r="11" spans="1:17" x14ac:dyDescent="0.25">
      <c r="A11" s="26"/>
      <c r="B11" s="26" t="s">
        <v>263</v>
      </c>
      <c r="C11" s="26" t="s">
        <v>216</v>
      </c>
      <c r="D11" s="26"/>
      <c r="E11" s="71">
        <v>227.5</v>
      </c>
      <c r="F11" s="72"/>
      <c r="G11" s="75"/>
      <c r="H11" s="72"/>
      <c r="I11" s="75"/>
      <c r="J11" s="72"/>
      <c r="K11" s="75"/>
      <c r="L11" s="72"/>
      <c r="M11" s="75"/>
      <c r="N11" s="72"/>
      <c r="O11" s="75"/>
      <c r="P11" s="73"/>
      <c r="Q11" s="74">
        <f t="shared" ref="Q11:Q22" si="0">SUM(E11:O11)</f>
        <v>227.5</v>
      </c>
    </row>
    <row r="12" spans="1:17" s="16" customFormat="1" x14ac:dyDescent="0.25">
      <c r="A12" s="26"/>
      <c r="B12" s="26" t="s">
        <v>264</v>
      </c>
      <c r="C12" s="26" t="s">
        <v>217</v>
      </c>
      <c r="D12" s="26"/>
      <c r="E12" s="71">
        <v>68.050000000000011</v>
      </c>
      <c r="F12" s="72"/>
      <c r="G12" s="71">
        <v>216.45</v>
      </c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284.5</v>
      </c>
    </row>
    <row r="13" spans="1:17" s="16" customFormat="1" x14ac:dyDescent="0.25">
      <c r="A13" s="26"/>
      <c r="B13" s="26" t="s">
        <v>265</v>
      </c>
      <c r="C13" s="26" t="s">
        <v>260</v>
      </c>
      <c r="D13" s="26"/>
      <c r="E13" s="71">
        <v>719</v>
      </c>
      <c r="F13" s="72"/>
      <c r="G13" s="71"/>
      <c r="H13" s="72"/>
      <c r="I13" s="71">
        <v>1014.9</v>
      </c>
      <c r="J13" s="72"/>
      <c r="K13" s="71">
        <v>247.2</v>
      </c>
      <c r="L13" s="72"/>
      <c r="M13" s="71"/>
      <c r="N13" s="72"/>
      <c r="O13" s="71"/>
      <c r="P13" s="73"/>
      <c r="Q13" s="74">
        <f t="shared" si="0"/>
        <v>1981.1000000000001</v>
      </c>
    </row>
    <row r="14" spans="1:17" s="16" customFormat="1" x14ac:dyDescent="0.25">
      <c r="A14" s="26"/>
      <c r="B14" s="26" t="s">
        <v>266</v>
      </c>
      <c r="C14" s="26" t="s">
        <v>218</v>
      </c>
      <c r="D14" s="26"/>
      <c r="E14" s="71">
        <v>49.900000000000006</v>
      </c>
      <c r="F14" s="72"/>
      <c r="G14" s="71">
        <v>56.3</v>
      </c>
      <c r="H14" s="72"/>
      <c r="I14" s="71">
        <v>133.1</v>
      </c>
      <c r="J14" s="72"/>
      <c r="K14" s="71"/>
      <c r="L14" s="72"/>
      <c r="M14" s="71"/>
      <c r="N14" s="72"/>
      <c r="O14" s="71"/>
      <c r="P14" s="73"/>
      <c r="Q14" s="74">
        <f t="shared" si="0"/>
        <v>239.3</v>
      </c>
    </row>
    <row r="15" spans="1:17" s="16" customFormat="1" x14ac:dyDescent="0.25">
      <c r="A15" s="26"/>
      <c r="B15" s="26" t="s">
        <v>267</v>
      </c>
      <c r="C15" s="26" t="s">
        <v>219</v>
      </c>
      <c r="D15" s="26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s="16" customFormat="1" x14ac:dyDescent="0.25">
      <c r="A16" s="26"/>
      <c r="B16" s="26" t="s">
        <v>268</v>
      </c>
      <c r="C16" s="26" t="s">
        <v>261</v>
      </c>
      <c r="D16" s="26"/>
      <c r="E16" s="71">
        <v>305.60000000000002</v>
      </c>
      <c r="F16" s="72"/>
      <c r="G16" s="71"/>
      <c r="H16" s="72"/>
      <c r="I16" s="71">
        <v>285.8</v>
      </c>
      <c r="J16" s="72"/>
      <c r="K16" s="71">
        <v>183.3</v>
      </c>
      <c r="L16" s="72"/>
      <c r="M16" s="71"/>
      <c r="N16" s="72"/>
      <c r="O16" s="71"/>
      <c r="P16" s="73"/>
      <c r="Q16" s="74">
        <f t="shared" si="0"/>
        <v>774.7</v>
      </c>
    </row>
    <row r="17" spans="1:17" x14ac:dyDescent="0.25">
      <c r="A17" s="26"/>
      <c r="B17" s="26" t="s">
        <v>269</v>
      </c>
      <c r="C17" s="26" t="s">
        <v>151</v>
      </c>
      <c r="D17" s="26"/>
      <c r="E17" s="71"/>
      <c r="F17" s="72"/>
      <c r="G17" s="71"/>
      <c r="H17" s="72"/>
      <c r="I17" s="71">
        <v>84.3</v>
      </c>
      <c r="J17" s="72"/>
      <c r="K17" s="71"/>
      <c r="L17" s="72"/>
      <c r="M17" s="71"/>
      <c r="N17" s="72"/>
      <c r="O17" s="71"/>
      <c r="P17" s="73"/>
      <c r="Q17" s="74">
        <f t="shared" si="0"/>
        <v>84.3</v>
      </c>
    </row>
    <row r="18" spans="1:17" x14ac:dyDescent="0.25">
      <c r="A18" s="26"/>
      <c r="B18" s="26" t="s">
        <v>270</v>
      </c>
      <c r="C18" s="26" t="s">
        <v>153</v>
      </c>
      <c r="D18" s="26"/>
      <c r="E18" s="71">
        <v>28.459999999999994</v>
      </c>
      <c r="F18" s="72"/>
      <c r="G18" s="71">
        <v>105.64</v>
      </c>
      <c r="H18" s="72"/>
      <c r="I18" s="71">
        <v>140</v>
      </c>
      <c r="J18" s="72"/>
      <c r="K18" s="71"/>
      <c r="L18" s="72"/>
      <c r="M18" s="71"/>
      <c r="N18" s="72"/>
      <c r="O18" s="71"/>
      <c r="P18" s="73"/>
      <c r="Q18" s="74">
        <f t="shared" si="0"/>
        <v>274.10000000000002</v>
      </c>
    </row>
    <row r="19" spans="1:17" x14ac:dyDescent="0.25">
      <c r="A19" s="26"/>
      <c r="B19" s="26" t="s">
        <v>271</v>
      </c>
      <c r="C19" s="26" t="s">
        <v>156</v>
      </c>
      <c r="D19" s="26"/>
      <c r="E19" s="71"/>
      <c r="F19" s="72"/>
      <c r="G19" s="71"/>
      <c r="H19" s="72"/>
      <c r="I19" s="71">
        <v>27.3</v>
      </c>
      <c r="J19" s="72"/>
      <c r="K19" s="71"/>
      <c r="L19" s="72"/>
      <c r="M19" s="71"/>
      <c r="N19" s="72"/>
      <c r="O19" s="71"/>
      <c r="P19" s="73"/>
      <c r="Q19" s="74">
        <f t="shared" si="0"/>
        <v>27.3</v>
      </c>
    </row>
    <row r="20" spans="1:17" x14ac:dyDescent="0.25">
      <c r="A20" s="26"/>
      <c r="B20" s="26" t="s">
        <v>272</v>
      </c>
      <c r="C20" s="26" t="s">
        <v>418</v>
      </c>
      <c r="D20" s="26"/>
      <c r="E20" s="71">
        <v>49.45</v>
      </c>
      <c r="F20" s="72"/>
      <c r="G20" s="71">
        <v>209.25</v>
      </c>
      <c r="H20" s="72"/>
      <c r="I20" s="71">
        <v>256</v>
      </c>
      <c r="J20" s="72"/>
      <c r="K20" s="71"/>
      <c r="L20" s="72"/>
      <c r="M20" s="71"/>
      <c r="N20" s="72"/>
      <c r="O20" s="71"/>
      <c r="P20" s="73"/>
      <c r="Q20" s="74">
        <f t="shared" si="0"/>
        <v>514.70000000000005</v>
      </c>
    </row>
    <row r="21" spans="1:17" s="16" customFormat="1" x14ac:dyDescent="0.25">
      <c r="A21" s="26"/>
      <c r="B21" s="46" t="s">
        <v>419</v>
      </c>
      <c r="C21" s="46" t="s">
        <v>420</v>
      </c>
      <c r="D21" s="26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3"/>
      <c r="Q21" s="74">
        <f t="shared" si="0"/>
        <v>0</v>
      </c>
    </row>
    <row r="22" spans="1:17" x14ac:dyDescent="0.25">
      <c r="A22" s="26"/>
      <c r="B22" s="26" t="s">
        <v>273</v>
      </c>
      <c r="C22" s="26" t="s">
        <v>162</v>
      </c>
      <c r="D22" s="26"/>
      <c r="E22" s="71"/>
      <c r="F22" s="72"/>
      <c r="G22" s="71"/>
      <c r="H22" s="72"/>
      <c r="I22" s="71"/>
      <c r="J22" s="72"/>
      <c r="K22" s="71"/>
      <c r="L22" s="72"/>
      <c r="M22" s="71"/>
      <c r="N22" s="72"/>
      <c r="O22" s="71"/>
      <c r="P22" s="73"/>
      <c r="Q22" s="74">
        <f t="shared" si="0"/>
        <v>0</v>
      </c>
    </row>
    <row r="23" spans="1:17" s="17" customFormat="1" x14ac:dyDescent="0.25">
      <c r="C23" s="17" t="s">
        <v>110</v>
      </c>
      <c r="E23" s="76">
        <f>SUM(E10:E22)</f>
        <v>3258.2599999999998</v>
      </c>
      <c r="F23" s="77"/>
      <c r="G23" s="76">
        <f>SUM(G10:G22)</f>
        <v>587.64</v>
      </c>
      <c r="H23" s="77"/>
      <c r="I23" s="76">
        <f>SUM(I10:I22)</f>
        <v>3226.9000000000005</v>
      </c>
      <c r="J23" s="77"/>
      <c r="K23" s="76">
        <f>SUM(K10:K22)</f>
        <v>1356.7</v>
      </c>
      <c r="L23" s="77"/>
      <c r="M23" s="76">
        <f>SUM(M10:M22)</f>
        <v>0</v>
      </c>
      <c r="N23" s="77"/>
      <c r="O23" s="76">
        <f>SUM(O10:O22)</f>
        <v>0</v>
      </c>
      <c r="P23" s="78"/>
      <c r="Q23" s="79">
        <f>SUM(Q10:Q22)</f>
        <v>8429.5000000000018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258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274</v>
      </c>
      <c r="C26" s="26" t="s">
        <v>321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275</v>
      </c>
      <c r="C27" s="26" t="s">
        <v>322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318</v>
      </c>
      <c r="C28" s="26" t="s">
        <v>323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319</v>
      </c>
      <c r="C29" s="26" t="s">
        <v>327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320</v>
      </c>
      <c r="C30" s="26" t="s">
        <v>328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324</v>
      </c>
      <c r="C31" s="26" t="s">
        <v>329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402</v>
      </c>
      <c r="C32" s="45" t="s">
        <v>403</v>
      </c>
      <c r="D32" s="4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325</v>
      </c>
      <c r="C33" s="26" t="s">
        <v>330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326</v>
      </c>
      <c r="C34" s="26" t="s">
        <v>331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7" fitToHeight="0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1.7109375" style="16" customWidth="1"/>
    <col min="2" max="2" width="8.5703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9.14062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Nigeria</v>
      </c>
      <c r="E5" s="19" t="s">
        <v>108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Q5" s="19" t="s">
        <v>110</v>
      </c>
    </row>
    <row r="6" spans="1:17" x14ac:dyDescent="0.25">
      <c r="C6" s="27">
        <f>'0 General'!D8</f>
        <v>2010</v>
      </c>
      <c r="E6" s="19" t="s">
        <v>111</v>
      </c>
      <c r="I6" s="19" t="str">
        <f>'2 Governance'!E36</f>
        <v>State Gov.</v>
      </c>
      <c r="K6" s="19" t="str">
        <f>'2 Governance'!G36</f>
        <v>Local Gov.</v>
      </c>
      <c r="M6" s="19" t="str">
        <f>'2 Governance'!I36</f>
        <v>[Name 3]</v>
      </c>
      <c r="O6" s="19" t="str">
        <f>'2 Governance'!K36</f>
        <v>[Name 4]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281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385</v>
      </c>
      <c r="C10" s="20" t="s">
        <v>386</v>
      </c>
      <c r="D10" s="26"/>
      <c r="E10" s="71"/>
      <c r="F10" s="72"/>
      <c r="G10" s="88"/>
      <c r="H10" s="72"/>
      <c r="I10" s="71">
        <v>757.9</v>
      </c>
      <c r="J10" s="72"/>
      <c r="K10" s="71"/>
      <c r="L10" s="72"/>
      <c r="M10" s="71"/>
      <c r="N10" s="72"/>
      <c r="O10" s="71"/>
      <c r="P10" s="73"/>
      <c r="Q10" s="74">
        <f>SUM(E10:O10)</f>
        <v>757.9</v>
      </c>
    </row>
    <row r="11" spans="1:17" x14ac:dyDescent="0.25">
      <c r="A11" s="26"/>
      <c r="B11" s="20" t="s">
        <v>276</v>
      </c>
      <c r="C11" s="20" t="s">
        <v>204</v>
      </c>
      <c r="D11" s="26"/>
      <c r="E11" s="71"/>
      <c r="F11" s="72"/>
      <c r="G11" s="88"/>
      <c r="H11" s="72"/>
      <c r="I11" s="71"/>
      <c r="J11" s="72"/>
      <c r="K11" s="71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277</v>
      </c>
      <c r="C12" s="20" t="s">
        <v>205</v>
      </c>
      <c r="D12" s="26"/>
      <c r="E12" s="71"/>
      <c r="F12" s="72"/>
      <c r="G12" s="88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x14ac:dyDescent="0.25">
      <c r="A13" s="26"/>
      <c r="B13" s="20" t="s">
        <v>391</v>
      </c>
      <c r="C13" s="20" t="s">
        <v>387</v>
      </c>
      <c r="D13" s="26"/>
      <c r="E13" s="71"/>
      <c r="F13" s="72"/>
      <c r="G13" s="88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x14ac:dyDescent="0.25">
      <c r="A14" s="26"/>
      <c r="B14" s="20" t="s">
        <v>278</v>
      </c>
      <c r="C14" s="20" t="s">
        <v>206</v>
      </c>
      <c r="D14" s="26"/>
      <c r="E14" s="71"/>
      <c r="F14" s="72"/>
      <c r="G14" s="88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x14ac:dyDescent="0.25">
      <c r="A15" s="26"/>
      <c r="B15" s="20" t="s">
        <v>279</v>
      </c>
      <c r="C15" s="20" t="s">
        <v>207</v>
      </c>
      <c r="D15" s="26"/>
      <c r="E15" s="71"/>
      <c r="F15" s="72"/>
      <c r="G15" s="88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x14ac:dyDescent="0.25">
      <c r="A16" s="26"/>
      <c r="B16" s="20" t="s">
        <v>254</v>
      </c>
      <c r="C16" s="20" t="s">
        <v>315</v>
      </c>
      <c r="D16" s="26"/>
      <c r="E16" s="71"/>
      <c r="F16" s="72"/>
      <c r="G16" s="88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280</v>
      </c>
      <c r="C17" s="20" t="s">
        <v>316</v>
      </c>
      <c r="D17" s="26"/>
      <c r="E17" s="71"/>
      <c r="F17" s="72"/>
      <c r="G17" s="88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0" t="s">
        <v>389</v>
      </c>
      <c r="C18" s="20" t="s">
        <v>390</v>
      </c>
      <c r="D18" s="26"/>
      <c r="E18" s="71"/>
      <c r="F18" s="72"/>
      <c r="G18" s="88"/>
      <c r="H18" s="72"/>
      <c r="I18" s="71">
        <v>2404.6</v>
      </c>
      <c r="J18" s="72"/>
      <c r="K18" s="71">
        <v>1332.9</v>
      </c>
      <c r="L18" s="72"/>
      <c r="M18" s="71"/>
      <c r="N18" s="72"/>
      <c r="O18" s="71"/>
      <c r="P18" s="73"/>
      <c r="Q18" s="74">
        <f t="shared" si="0"/>
        <v>3737.5</v>
      </c>
    </row>
    <row r="19" spans="1:17" x14ac:dyDescent="0.25">
      <c r="A19" s="26"/>
      <c r="B19" s="20" t="s">
        <v>255</v>
      </c>
      <c r="C19" s="20" t="s">
        <v>388</v>
      </c>
      <c r="D19" s="26"/>
      <c r="E19" s="71"/>
      <c r="F19" s="72"/>
      <c r="G19" s="88"/>
      <c r="H19" s="72"/>
      <c r="I19" s="71"/>
      <c r="J19" s="72"/>
      <c r="K19" s="71">
        <v>26.2</v>
      </c>
      <c r="L19" s="72"/>
      <c r="M19" s="71"/>
      <c r="N19" s="72"/>
      <c r="O19" s="71"/>
      <c r="P19" s="73"/>
      <c r="Q19" s="74">
        <f t="shared" si="0"/>
        <v>26.2</v>
      </c>
    </row>
    <row r="20" spans="1:17" s="17" customFormat="1" x14ac:dyDescent="0.25">
      <c r="C20" s="17" t="s">
        <v>294</v>
      </c>
      <c r="E20" s="76">
        <f>SUM(E10:E19)</f>
        <v>0</v>
      </c>
      <c r="F20" s="77"/>
      <c r="G20" s="81"/>
      <c r="H20" s="77"/>
      <c r="I20" s="76">
        <f>SUM(I10:I19)</f>
        <v>3162.5</v>
      </c>
      <c r="J20" s="77"/>
      <c r="K20" s="76">
        <f>SUM(K10:K19)</f>
        <v>1359.1000000000001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4521.5999999999995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396</v>
      </c>
      <c r="C25" s="16" t="s">
        <v>392</v>
      </c>
      <c r="E25" s="71"/>
      <c r="F25" s="72"/>
      <c r="G25" s="88"/>
      <c r="H25" s="72"/>
      <c r="I25" s="71">
        <v>2017.5</v>
      </c>
      <c r="J25" s="72"/>
      <c r="K25" s="71">
        <v>1218</v>
      </c>
      <c r="L25" s="72"/>
      <c r="M25" s="71"/>
      <c r="N25" s="72"/>
      <c r="O25" s="71"/>
      <c r="P25" s="73"/>
      <c r="Q25" s="74">
        <f t="shared" ref="Q25:Q32" si="1">SUM(E25:O25)</f>
        <v>3235.5</v>
      </c>
    </row>
    <row r="26" spans="1:17" x14ac:dyDescent="0.25">
      <c r="C26" s="30" t="s">
        <v>393</v>
      </c>
      <c r="E26" s="71"/>
      <c r="F26" s="72"/>
      <c r="G26" s="88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397</v>
      </c>
      <c r="C27" s="16" t="s">
        <v>211</v>
      </c>
      <c r="E27" s="71"/>
      <c r="F27" s="72"/>
      <c r="G27" s="88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si="1"/>
        <v>0</v>
      </c>
    </row>
    <row r="28" spans="1:17" x14ac:dyDescent="0.25">
      <c r="B28" s="16" t="s">
        <v>398</v>
      </c>
      <c r="C28" s="16" t="s">
        <v>212</v>
      </c>
      <c r="E28" s="71"/>
      <c r="F28" s="72"/>
      <c r="G28" s="88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x14ac:dyDescent="0.25">
      <c r="B29" s="16" t="s">
        <v>399</v>
      </c>
      <c r="C29" s="16" t="s">
        <v>220</v>
      </c>
      <c r="E29" s="71"/>
      <c r="F29" s="72"/>
      <c r="G29" s="88"/>
      <c r="H29" s="72"/>
      <c r="I29" s="71">
        <v>387.1</v>
      </c>
      <c r="J29" s="72"/>
      <c r="K29" s="71">
        <v>114.9</v>
      </c>
      <c r="L29" s="72"/>
      <c r="M29" s="71"/>
      <c r="N29" s="72"/>
      <c r="O29" s="71"/>
      <c r="P29" s="73"/>
      <c r="Q29" s="74">
        <f t="shared" si="1"/>
        <v>502</v>
      </c>
    </row>
    <row r="30" spans="1:17" x14ac:dyDescent="0.25">
      <c r="C30" s="30" t="s">
        <v>394</v>
      </c>
      <c r="E30" s="71"/>
      <c r="F30" s="72"/>
      <c r="G30" s="88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400</v>
      </c>
      <c r="C31" s="16" t="s">
        <v>213</v>
      </c>
      <c r="E31" s="71"/>
      <c r="F31" s="72"/>
      <c r="G31" s="88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x14ac:dyDescent="0.25">
      <c r="B32" s="16" t="s">
        <v>401</v>
      </c>
      <c r="C32" s="16" t="s">
        <v>210</v>
      </c>
      <c r="E32" s="71"/>
      <c r="F32" s="72"/>
      <c r="G32" s="88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2404.6</v>
      </c>
      <c r="J33" s="77"/>
      <c r="K33" s="76">
        <f>SUM(K25:K32)</f>
        <v>1332.9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3737.5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333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395</v>
      </c>
      <c r="C36" s="16" t="s">
        <v>332</v>
      </c>
      <c r="E36" s="71"/>
      <c r="F36" s="72"/>
      <c r="G36" s="88"/>
      <c r="H36" s="72"/>
      <c r="I36" s="71"/>
      <c r="J36" s="72"/>
      <c r="K36" s="71"/>
      <c r="L36" s="72"/>
      <c r="M36" s="71"/>
      <c r="N36" s="72"/>
      <c r="O36" s="71"/>
      <c r="P36" s="73"/>
      <c r="Q36" s="74">
        <f t="shared" ref="Q36" si="3">SUM(E36:O36)</f>
        <v>0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3" fitToHeight="2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0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5703125" customWidth="1"/>
    <col min="13" max="14" width="9.28515625" customWidth="1"/>
    <col min="15" max="17" width="9.140625" style="19" hidden="1" customWidth="1"/>
    <col min="18" max="22" width="9.140625" style="50" hidden="1" customWidth="1"/>
    <col min="23" max="23" width="9.140625" style="19" hidden="1" customWidth="1"/>
    <col min="24" max="25" width="9.140625" customWidth="1"/>
  </cols>
  <sheetData>
    <row r="2" spans="2:23" ht="18.75" x14ac:dyDescent="0.3">
      <c r="B2" s="2" t="s">
        <v>342</v>
      </c>
    </row>
    <row r="3" spans="2:23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52"/>
      <c r="V3" s="52"/>
      <c r="W3" s="31"/>
    </row>
    <row r="4" spans="2:23" ht="15" customHeight="1" x14ac:dyDescent="0.3">
      <c r="B4" s="2"/>
    </row>
    <row r="5" spans="2:23" ht="15" customHeight="1" x14ac:dyDescent="0.25">
      <c r="B5" s="3"/>
      <c r="C5" s="14" t="str">
        <f>'0 General'!D7</f>
        <v>Nigeria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3" ht="15" customHeight="1" x14ac:dyDescent="0.25">
      <c r="B6" s="3"/>
      <c r="C6" s="5">
        <f>'0 General'!D8</f>
        <v>2010</v>
      </c>
      <c r="E6" s="3" t="str">
        <f>'2 Governance'!E37</f>
        <v>State Gov.</v>
      </c>
      <c r="G6" s="19" t="str">
        <f>'2 Governance'!G37</f>
        <v>Local Gov.</v>
      </c>
      <c r="I6" s="19" t="str">
        <f>'2 Governance'!I37</f>
        <v>[Name 3]</v>
      </c>
      <c r="K6" s="19" t="str">
        <f>'2 Governance'!K37</f>
        <v>[Name 4]</v>
      </c>
      <c r="M6" s="1"/>
    </row>
    <row r="7" spans="2:23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52"/>
      <c r="V7" s="52"/>
      <c r="W7" s="31"/>
    </row>
    <row r="9" spans="2:23" x14ac:dyDescent="0.25">
      <c r="B9" s="1" t="s">
        <v>28</v>
      </c>
      <c r="C9" s="1" t="s">
        <v>700</v>
      </c>
    </row>
    <row r="10" spans="2:23" x14ac:dyDescent="0.25">
      <c r="B10" t="s">
        <v>29</v>
      </c>
      <c r="C10" t="s">
        <v>472</v>
      </c>
      <c r="E10" s="54" t="s">
        <v>351</v>
      </c>
      <c r="G10" s="54" t="s">
        <v>351</v>
      </c>
      <c r="I10" s="54" t="s">
        <v>246</v>
      </c>
      <c r="K10" s="54" t="s">
        <v>246</v>
      </c>
      <c r="O10" s="19" t="s">
        <v>246</v>
      </c>
      <c r="P10" s="19" t="s">
        <v>351</v>
      </c>
      <c r="Q10" s="19" t="s">
        <v>352</v>
      </c>
      <c r="R10" s="50" t="s">
        <v>353</v>
      </c>
      <c r="S10" s="50" t="s">
        <v>354</v>
      </c>
      <c r="T10" s="50" t="s">
        <v>381</v>
      </c>
      <c r="U10" s="50" t="s">
        <v>705</v>
      </c>
    </row>
    <row r="11" spans="2:23" x14ac:dyDescent="0.25">
      <c r="B11" t="s">
        <v>30</v>
      </c>
      <c r="C11" t="s">
        <v>59</v>
      </c>
      <c r="E11" s="54" t="s">
        <v>662</v>
      </c>
      <c r="G11" s="54" t="s">
        <v>662</v>
      </c>
      <c r="I11" s="33" t="s">
        <v>246</v>
      </c>
      <c r="K11" s="33" t="s">
        <v>246</v>
      </c>
      <c r="O11" s="19" t="s">
        <v>246</v>
      </c>
      <c r="P11" s="19" t="s">
        <v>222</v>
      </c>
      <c r="Q11" s="19" t="s">
        <v>223</v>
      </c>
      <c r="R11" s="50" t="s">
        <v>662</v>
      </c>
      <c r="S11" s="50" t="s">
        <v>705</v>
      </c>
    </row>
    <row r="12" spans="2:23" x14ac:dyDescent="0.25">
      <c r="B12" t="s">
        <v>48</v>
      </c>
      <c r="C12" t="s">
        <v>61</v>
      </c>
      <c r="E12" s="54" t="s">
        <v>223</v>
      </c>
      <c r="G12" s="54" t="s">
        <v>223</v>
      </c>
      <c r="I12" s="33" t="s">
        <v>246</v>
      </c>
      <c r="K12" s="33" t="s">
        <v>246</v>
      </c>
      <c r="O12" s="19" t="s">
        <v>246</v>
      </c>
      <c r="P12" s="19" t="s">
        <v>222</v>
      </c>
      <c r="Q12" s="19" t="s">
        <v>223</v>
      </c>
      <c r="R12" s="50" t="s">
        <v>705</v>
      </c>
    </row>
    <row r="13" spans="2:23" s="16" customFormat="1" x14ac:dyDescent="0.25">
      <c r="B13" t="s">
        <v>53</v>
      </c>
      <c r="C13" t="s">
        <v>130</v>
      </c>
      <c r="E13" s="54" t="s">
        <v>223</v>
      </c>
      <c r="F13" s="35"/>
      <c r="G13" s="54" t="s">
        <v>662</v>
      </c>
      <c r="H13" s="35"/>
      <c r="I13" s="33" t="s">
        <v>246</v>
      </c>
      <c r="J13" s="35"/>
      <c r="K13" s="33" t="s">
        <v>246</v>
      </c>
      <c r="M13"/>
      <c r="O13" s="19" t="s">
        <v>246</v>
      </c>
      <c r="P13" s="19" t="s">
        <v>222</v>
      </c>
      <c r="Q13" s="19" t="s">
        <v>223</v>
      </c>
      <c r="R13" s="50" t="s">
        <v>662</v>
      </c>
      <c r="S13" s="50" t="s">
        <v>705</v>
      </c>
      <c r="T13" s="50"/>
      <c r="U13" s="50"/>
      <c r="V13" s="50"/>
      <c r="W13" s="19"/>
    </row>
    <row r="14" spans="2:23" s="16" customFormat="1" x14ac:dyDescent="0.25">
      <c r="B14" t="s">
        <v>55</v>
      </c>
      <c r="C14" s="16" t="s">
        <v>407</v>
      </c>
      <c r="E14" s="54" t="s">
        <v>246</v>
      </c>
      <c r="F14" s="35"/>
      <c r="G14" s="54" t="s">
        <v>246</v>
      </c>
      <c r="H14" s="35"/>
      <c r="I14" s="33" t="s">
        <v>246</v>
      </c>
      <c r="J14" s="35"/>
      <c r="K14" s="33" t="s">
        <v>246</v>
      </c>
      <c r="O14" s="50" t="s">
        <v>246</v>
      </c>
      <c r="P14" s="50" t="s">
        <v>222</v>
      </c>
      <c r="Q14" s="50" t="s">
        <v>223</v>
      </c>
      <c r="R14" s="50" t="s">
        <v>662</v>
      </c>
      <c r="S14" s="50" t="s">
        <v>705</v>
      </c>
      <c r="T14" s="50"/>
      <c r="U14" s="50"/>
      <c r="V14" s="50"/>
      <c r="W14" s="19"/>
    </row>
    <row r="15" spans="2:23" s="16" customFormat="1" x14ac:dyDescent="0.25">
      <c r="B15" t="s">
        <v>58</v>
      </c>
      <c r="C15" s="16" t="s">
        <v>134</v>
      </c>
      <c r="E15" s="54" t="s">
        <v>222</v>
      </c>
      <c r="F15" s="35"/>
      <c r="G15" s="54" t="s">
        <v>223</v>
      </c>
      <c r="H15" s="35"/>
      <c r="I15" s="33" t="s">
        <v>246</v>
      </c>
      <c r="J15" s="35"/>
      <c r="K15" s="33" t="s">
        <v>246</v>
      </c>
      <c r="O15" s="19" t="s">
        <v>246</v>
      </c>
      <c r="P15" s="19" t="s">
        <v>222</v>
      </c>
      <c r="Q15" s="19" t="s">
        <v>223</v>
      </c>
      <c r="R15" s="50" t="s">
        <v>662</v>
      </c>
      <c r="S15" s="50" t="s">
        <v>705</v>
      </c>
      <c r="T15" s="50"/>
      <c r="U15" s="50"/>
      <c r="V15" s="50"/>
      <c r="W15" s="19"/>
    </row>
    <row r="16" spans="2:23" x14ac:dyDescent="0.25">
      <c r="E16" s="16"/>
      <c r="G16" s="16"/>
      <c r="I16" s="16"/>
      <c r="K16" s="16"/>
    </row>
    <row r="17" spans="2:23" x14ac:dyDescent="0.25">
      <c r="B17" s="1" t="s">
        <v>35</v>
      </c>
      <c r="C17" s="1" t="s">
        <v>473</v>
      </c>
      <c r="E17" s="16"/>
      <c r="G17" s="16"/>
      <c r="I17" s="16"/>
      <c r="K17" s="16"/>
    </row>
    <row r="18" spans="2:23" x14ac:dyDescent="0.25">
      <c r="B18" t="s">
        <v>39</v>
      </c>
      <c r="C18" t="s">
        <v>38</v>
      </c>
      <c r="E18" s="54" t="s">
        <v>364</v>
      </c>
      <c r="G18" s="54" t="s">
        <v>364</v>
      </c>
      <c r="I18" s="33" t="s">
        <v>246</v>
      </c>
      <c r="K18" s="33" t="s">
        <v>246</v>
      </c>
      <c r="O18" s="19" t="s">
        <v>246</v>
      </c>
      <c r="P18" s="19" t="s">
        <v>364</v>
      </c>
      <c r="Q18" s="19" t="s">
        <v>365</v>
      </c>
      <c r="R18" s="50" t="s">
        <v>366</v>
      </c>
      <c r="S18" s="50" t="s">
        <v>367</v>
      </c>
      <c r="T18" s="50" t="s">
        <v>368</v>
      </c>
      <c r="U18" s="50" t="s">
        <v>313</v>
      </c>
      <c r="V18" s="50" t="s">
        <v>350</v>
      </c>
      <c r="W18" s="19" t="s">
        <v>705</v>
      </c>
    </row>
    <row r="19" spans="2:23" s="49" customFormat="1" x14ac:dyDescent="0.25">
      <c r="B19" s="48" t="s">
        <v>41</v>
      </c>
      <c r="C19" s="49" t="s">
        <v>470</v>
      </c>
      <c r="E19" s="54"/>
      <c r="F19" s="35"/>
      <c r="G19" s="54"/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  <c r="W19" s="50"/>
    </row>
    <row r="20" spans="2:23" s="49" customFormat="1" x14ac:dyDescent="0.25">
      <c r="B20" s="48" t="s">
        <v>40</v>
      </c>
      <c r="C20" s="49" t="s">
        <v>518</v>
      </c>
      <c r="E20" s="54" t="s">
        <v>520</v>
      </c>
      <c r="F20" s="35"/>
      <c r="G20" s="54" t="s">
        <v>520</v>
      </c>
      <c r="H20" s="35"/>
      <c r="I20" s="54" t="s">
        <v>246</v>
      </c>
      <c r="J20" s="35"/>
      <c r="K20" s="54" t="s">
        <v>246</v>
      </c>
      <c r="O20" s="50" t="s">
        <v>246</v>
      </c>
      <c r="P20" s="50" t="s">
        <v>519</v>
      </c>
      <c r="Q20" s="50" t="s">
        <v>520</v>
      </c>
      <c r="R20" s="50" t="s">
        <v>521</v>
      </c>
      <c r="S20" s="50" t="s">
        <v>705</v>
      </c>
      <c r="T20" s="50"/>
      <c r="U20" s="50"/>
      <c r="V20" s="50"/>
      <c r="W20" s="50"/>
    </row>
    <row r="21" spans="2:23" x14ac:dyDescent="0.25">
      <c r="B21" s="48" t="s">
        <v>54</v>
      </c>
      <c r="C21" t="s">
        <v>443</v>
      </c>
      <c r="E21" s="54" t="s">
        <v>364</v>
      </c>
      <c r="G21" s="54" t="s">
        <v>364</v>
      </c>
      <c r="I21" s="33" t="s">
        <v>246</v>
      </c>
      <c r="K21" s="33" t="s">
        <v>246</v>
      </c>
      <c r="O21" s="19" t="s">
        <v>246</v>
      </c>
      <c r="P21" s="19" t="s">
        <v>364</v>
      </c>
      <c r="Q21" s="19" t="s">
        <v>365</v>
      </c>
      <c r="R21" s="50" t="s">
        <v>369</v>
      </c>
      <c r="S21" s="50" t="s">
        <v>373</v>
      </c>
      <c r="T21" s="50" t="s">
        <v>372</v>
      </c>
      <c r="U21" s="50" t="s">
        <v>371</v>
      </c>
      <c r="V21" s="50" t="s">
        <v>370</v>
      </c>
      <c r="W21" s="19" t="s">
        <v>705</v>
      </c>
    </row>
    <row r="22" spans="2:23" s="49" customFormat="1" x14ac:dyDescent="0.25">
      <c r="B22" s="48" t="s">
        <v>56</v>
      </c>
      <c r="C22" s="49" t="s">
        <v>471</v>
      </c>
      <c r="E22" s="54"/>
      <c r="F22" s="35"/>
      <c r="G22" s="54"/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  <c r="W22" s="50"/>
    </row>
    <row r="23" spans="2:23" x14ac:dyDescent="0.25">
      <c r="B23" t="s">
        <v>57</v>
      </c>
      <c r="C23" t="s">
        <v>46</v>
      </c>
      <c r="E23" s="54" t="s">
        <v>222</v>
      </c>
      <c r="G23" s="54" t="s">
        <v>222</v>
      </c>
      <c r="I23" s="33" t="s">
        <v>246</v>
      </c>
      <c r="K23" s="33" t="s">
        <v>246</v>
      </c>
      <c r="O23" s="50" t="s">
        <v>246</v>
      </c>
      <c r="P23" s="50" t="s">
        <v>222</v>
      </c>
      <c r="Q23" s="50" t="s">
        <v>223</v>
      </c>
      <c r="R23" s="50" t="s">
        <v>662</v>
      </c>
      <c r="S23" s="50" t="s">
        <v>705</v>
      </c>
    </row>
    <row r="24" spans="2:23" x14ac:dyDescent="0.25">
      <c r="B24" s="49" t="s">
        <v>469</v>
      </c>
      <c r="C24" t="s">
        <v>404</v>
      </c>
      <c r="E24" s="54" t="s">
        <v>223</v>
      </c>
      <c r="G24" s="54" t="s">
        <v>223</v>
      </c>
      <c r="I24" s="33" t="s">
        <v>246</v>
      </c>
      <c r="K24" s="33" t="s">
        <v>246</v>
      </c>
      <c r="O24" s="19" t="s">
        <v>246</v>
      </c>
      <c r="P24" s="50" t="s">
        <v>222</v>
      </c>
      <c r="Q24" s="50" t="s">
        <v>223</v>
      </c>
      <c r="R24" s="50" t="s">
        <v>662</v>
      </c>
      <c r="S24" s="50" t="s">
        <v>705</v>
      </c>
    </row>
    <row r="25" spans="2:23" x14ac:dyDescent="0.25">
      <c r="B25" s="49" t="s">
        <v>468</v>
      </c>
      <c r="C25" t="s">
        <v>52</v>
      </c>
      <c r="E25" s="54" t="s">
        <v>222</v>
      </c>
      <c r="G25" s="54" t="s">
        <v>222</v>
      </c>
      <c r="I25" s="33" t="s">
        <v>246</v>
      </c>
      <c r="K25" s="33" t="s">
        <v>246</v>
      </c>
      <c r="O25" s="19" t="s">
        <v>246</v>
      </c>
      <c r="P25" s="50" t="s">
        <v>222</v>
      </c>
      <c r="Q25" s="50" t="s">
        <v>223</v>
      </c>
      <c r="R25" s="50" t="s">
        <v>662</v>
      </c>
      <c r="S25" s="50" t="s">
        <v>705</v>
      </c>
    </row>
    <row r="26" spans="2:23" x14ac:dyDescent="0.25">
      <c r="B26" s="49" t="s">
        <v>517</v>
      </c>
      <c r="C26" t="s">
        <v>60</v>
      </c>
      <c r="E26" s="54" t="s">
        <v>222</v>
      </c>
      <c r="G26" s="54" t="s">
        <v>223</v>
      </c>
      <c r="I26" s="33" t="s">
        <v>246</v>
      </c>
      <c r="K26" s="33" t="s">
        <v>246</v>
      </c>
      <c r="O26" s="19" t="s">
        <v>246</v>
      </c>
      <c r="P26" s="50" t="s">
        <v>222</v>
      </c>
      <c r="Q26" s="50" t="s">
        <v>223</v>
      </c>
      <c r="R26" s="50" t="s">
        <v>662</v>
      </c>
      <c r="S26" s="50" t="s">
        <v>705</v>
      </c>
    </row>
    <row r="27" spans="2:23" x14ac:dyDescent="0.25">
      <c r="C27" s="4"/>
      <c r="D27" s="4"/>
      <c r="E27" s="16"/>
      <c r="G27" s="16"/>
      <c r="I27" s="16"/>
      <c r="K27" s="16"/>
    </row>
    <row r="28" spans="2:23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3" x14ac:dyDescent="0.25">
      <c r="B29" t="s">
        <v>42</v>
      </c>
      <c r="C29" t="s">
        <v>50</v>
      </c>
      <c r="E29" s="54" t="s">
        <v>222</v>
      </c>
      <c r="G29" s="54" t="s">
        <v>222</v>
      </c>
      <c r="I29" s="54" t="s">
        <v>246</v>
      </c>
      <c r="K29" s="54" t="s">
        <v>246</v>
      </c>
      <c r="O29" s="19" t="s">
        <v>246</v>
      </c>
      <c r="P29" s="19" t="s">
        <v>222</v>
      </c>
      <c r="Q29" s="19" t="s">
        <v>360</v>
      </c>
      <c r="R29" s="50" t="s">
        <v>359</v>
      </c>
      <c r="S29" s="50" t="s">
        <v>357</v>
      </c>
      <c r="T29" s="50" t="s">
        <v>705</v>
      </c>
    </row>
    <row r="30" spans="2:23" x14ac:dyDescent="0.25">
      <c r="B30" t="s">
        <v>43</v>
      </c>
      <c r="C30" t="s">
        <v>62</v>
      </c>
      <c r="E30" s="54" t="s">
        <v>246</v>
      </c>
      <c r="G30" s="54" t="s">
        <v>246</v>
      </c>
      <c r="I30" s="33" t="s">
        <v>246</v>
      </c>
      <c r="K30" s="33" t="s">
        <v>246</v>
      </c>
      <c r="O30" s="19" t="s">
        <v>246</v>
      </c>
      <c r="P30" s="19" t="s">
        <v>361</v>
      </c>
      <c r="Q30" s="19" t="s">
        <v>362</v>
      </c>
      <c r="R30" s="50" t="s">
        <v>363</v>
      </c>
      <c r="S30" s="50" t="s">
        <v>249</v>
      </c>
      <c r="T30" s="50" t="s">
        <v>705</v>
      </c>
    </row>
    <row r="31" spans="2:23" x14ac:dyDescent="0.25">
      <c r="B31" t="s">
        <v>44</v>
      </c>
      <c r="C31" t="s">
        <v>51</v>
      </c>
      <c r="E31" s="54" t="s">
        <v>357</v>
      </c>
      <c r="G31" s="54" t="s">
        <v>357</v>
      </c>
      <c r="I31" s="33" t="s">
        <v>246</v>
      </c>
      <c r="K31" s="33" t="s">
        <v>246</v>
      </c>
      <c r="O31" s="19" t="s">
        <v>246</v>
      </c>
      <c r="P31" s="19" t="s">
        <v>356</v>
      </c>
      <c r="Q31" s="19" t="s">
        <v>358</v>
      </c>
      <c r="R31" s="50" t="s">
        <v>357</v>
      </c>
      <c r="S31" s="50" t="s">
        <v>705</v>
      </c>
    </row>
    <row r="32" spans="2:23" x14ac:dyDescent="0.25">
      <c r="B32" t="s">
        <v>45</v>
      </c>
      <c r="C32" t="s">
        <v>49</v>
      </c>
      <c r="E32" s="54" t="s">
        <v>246</v>
      </c>
      <c r="G32" s="54" t="s">
        <v>246</v>
      </c>
      <c r="I32" s="33" t="s">
        <v>246</v>
      </c>
      <c r="K32" s="33" t="s">
        <v>246</v>
      </c>
      <c r="O32" s="19" t="s">
        <v>246</v>
      </c>
      <c r="P32" s="19" t="s">
        <v>222</v>
      </c>
      <c r="Q32" s="19" t="s">
        <v>223</v>
      </c>
      <c r="R32" s="50" t="s">
        <v>355</v>
      </c>
      <c r="S32" s="50" t="s">
        <v>705</v>
      </c>
    </row>
    <row r="33" spans="2:23" s="49" customFormat="1" x14ac:dyDescent="0.25">
      <c r="B33" s="49" t="s">
        <v>475</v>
      </c>
      <c r="C33" s="49" t="s">
        <v>476</v>
      </c>
      <c r="E33" s="54" t="s">
        <v>246</v>
      </c>
      <c r="F33" s="35"/>
      <c r="G33" s="54" t="s">
        <v>246</v>
      </c>
      <c r="H33" s="35"/>
      <c r="I33" s="54" t="s">
        <v>246</v>
      </c>
      <c r="J33" s="35"/>
      <c r="K33" s="54" t="s">
        <v>246</v>
      </c>
      <c r="O33" s="50" t="s">
        <v>246</v>
      </c>
      <c r="P33" s="50" t="s">
        <v>222</v>
      </c>
      <c r="Q33" s="50" t="s">
        <v>223</v>
      </c>
      <c r="R33" s="50" t="s">
        <v>355</v>
      </c>
      <c r="S33" s="50" t="s">
        <v>705</v>
      </c>
      <c r="T33" s="50"/>
      <c r="U33" s="50"/>
      <c r="V33" s="50"/>
      <c r="W33" s="50"/>
    </row>
    <row r="34" spans="2:23" x14ac:dyDescent="0.25">
      <c r="E34" s="16"/>
      <c r="G34" s="16"/>
      <c r="I34" s="16"/>
      <c r="K34" s="16"/>
    </row>
    <row r="35" spans="2:23" x14ac:dyDescent="0.25">
      <c r="B35" s="1" t="s">
        <v>34</v>
      </c>
      <c r="C35" s="1" t="s">
        <v>474</v>
      </c>
      <c r="E35" s="16"/>
      <c r="G35" s="16"/>
      <c r="I35" s="16"/>
      <c r="K35" s="16"/>
    </row>
    <row r="36" spans="2:23" x14ac:dyDescent="0.25">
      <c r="B36" t="s">
        <v>31</v>
      </c>
      <c r="C36" s="49" t="s">
        <v>673</v>
      </c>
      <c r="E36" s="54" t="s">
        <v>223</v>
      </c>
      <c r="G36" s="54" t="s">
        <v>223</v>
      </c>
      <c r="I36" s="33" t="s">
        <v>246</v>
      </c>
      <c r="K36" s="33" t="s">
        <v>246</v>
      </c>
      <c r="O36" s="19" t="s">
        <v>246</v>
      </c>
      <c r="P36" s="19" t="s">
        <v>222</v>
      </c>
      <c r="Q36" s="19" t="s">
        <v>223</v>
      </c>
      <c r="R36" s="50" t="s">
        <v>355</v>
      </c>
      <c r="S36" s="50" t="s">
        <v>705</v>
      </c>
    </row>
    <row r="37" spans="2:23" x14ac:dyDescent="0.25">
      <c r="B37" t="s">
        <v>32</v>
      </c>
      <c r="C37" s="49" t="s">
        <v>674</v>
      </c>
      <c r="E37" s="54" t="s">
        <v>223</v>
      </c>
      <c r="G37" s="54" t="s">
        <v>223</v>
      </c>
      <c r="I37" s="33" t="s">
        <v>246</v>
      </c>
      <c r="K37" s="33" t="s">
        <v>246</v>
      </c>
      <c r="O37" s="19" t="s">
        <v>246</v>
      </c>
      <c r="P37" s="19" t="s">
        <v>222</v>
      </c>
      <c r="Q37" s="19" t="s">
        <v>223</v>
      </c>
      <c r="R37" s="50" t="s">
        <v>355</v>
      </c>
      <c r="S37" s="50" t="s">
        <v>705</v>
      </c>
    </row>
    <row r="38" spans="2:23" x14ac:dyDescent="0.25">
      <c r="B38" t="s">
        <v>33</v>
      </c>
      <c r="C38" s="49" t="s">
        <v>675</v>
      </c>
      <c r="E38" s="54" t="s">
        <v>223</v>
      </c>
      <c r="G38" s="54" t="s">
        <v>223</v>
      </c>
      <c r="I38" s="33" t="s">
        <v>246</v>
      </c>
      <c r="K38" s="33" t="s">
        <v>246</v>
      </c>
      <c r="O38" s="19" t="s">
        <v>246</v>
      </c>
      <c r="P38" s="19" t="s">
        <v>222</v>
      </c>
      <c r="Q38" s="19" t="s">
        <v>223</v>
      </c>
      <c r="R38" s="50" t="s">
        <v>355</v>
      </c>
      <c r="S38" s="50" t="s">
        <v>705</v>
      </c>
    </row>
    <row r="39" spans="2:23" s="49" customFormat="1" x14ac:dyDescent="0.25">
      <c r="B39" s="48" t="s">
        <v>477</v>
      </c>
      <c r="C39" s="48" t="s">
        <v>478</v>
      </c>
      <c r="E39" s="54" t="s">
        <v>223</v>
      </c>
      <c r="F39" s="35"/>
      <c r="G39" s="54" t="s">
        <v>223</v>
      </c>
      <c r="H39" s="35"/>
      <c r="I39" s="54" t="s">
        <v>246</v>
      </c>
      <c r="J39" s="35"/>
      <c r="K39" s="54" t="s">
        <v>246</v>
      </c>
      <c r="O39" s="50" t="s">
        <v>246</v>
      </c>
      <c r="P39" s="50" t="s">
        <v>222</v>
      </c>
      <c r="Q39" s="50" t="s">
        <v>223</v>
      </c>
      <c r="R39" s="50" t="s">
        <v>355</v>
      </c>
      <c r="S39" s="50" t="s">
        <v>705</v>
      </c>
      <c r="T39" s="50"/>
      <c r="U39" s="50"/>
      <c r="V39" s="50"/>
      <c r="W39" s="50"/>
    </row>
    <row r="40" spans="2:23" s="21" customFormat="1" x14ac:dyDescent="0.25">
      <c r="F40" s="36"/>
      <c r="H40" s="36"/>
      <c r="J40" s="36"/>
      <c r="O40" s="31"/>
      <c r="P40" s="31"/>
      <c r="Q40" s="31"/>
      <c r="R40" s="52"/>
      <c r="S40" s="52"/>
      <c r="T40" s="52"/>
      <c r="U40" s="52"/>
      <c r="V40" s="52"/>
      <c r="W40" s="31"/>
    </row>
  </sheetData>
  <sheetProtection sheet="1" objects="1" scenarios="1" formatCells="0" formatColumns="0" formatRows="0"/>
  <dataValidations count="5">
    <dataValidation type="list" allowBlank="1" showInputMessage="1" showErrorMessage="1" sqref="K11 E36:E39 G36:G39 I36:I39 E13:E15 G13:G15 I13:I15 K13:K15 K23 I23 G23 E23 K36:K39 E11 G11 I11 E31:E33 G31:G33 I31:I33 K31:K33">
      <formula1>$O11:$S11</formula1>
    </dataValidation>
    <dataValidation type="list" allowBlank="1" showInputMessage="1" showErrorMessage="1" sqref="E24:E26 K24:K26 I24:I26 G24:G26 E29:E30 G29:G30 I29:I30 K29:K30">
      <formula1>$O24:$T24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K20:K21 K18 I18 G18 E18 I20:I21 E20:E21">
      <formula1>$O18:$W18</formula1>
    </dataValidation>
    <dataValidation type="list" allowBlank="1" showInputMessage="1" showErrorMessage="1" sqref="E10 K10 I10 G10">
      <formula1>$O10:$U10</formula1>
    </dataValidation>
  </dataValidations>
  <pageMargins left="0.7" right="0.7" top="0.75" bottom="0.75" header="0.3" footer="0.3"/>
  <pageSetup scale="70" orientation="landscape" horizontalDpi="200" verticalDpi="200" r:id="rId1"/>
  <rowBreaks count="1" manualBreakCount="1">
    <brk id="2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zoomScale="80" zoomScaleNormal="80" workbookViewId="0">
      <pane ySplit="7" topLeftCell="A8" activePane="bottomLeft" state="frozen"/>
      <selection activeCell="C48" sqref="C48"/>
      <selection pane="bottomLeft" activeCell="E10" sqref="E10"/>
    </sheetView>
  </sheetViews>
  <sheetFormatPr defaultRowHeight="15" x14ac:dyDescent="0.25"/>
  <cols>
    <col min="1" max="1" width="3.5703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5703125" customWidth="1"/>
    <col min="15" max="17" width="9.140625" style="19" hidden="1" customWidth="1"/>
    <col min="18" max="20" width="9.140625" style="50" hidden="1" customWidth="1"/>
    <col min="21" max="21" width="9.140625" style="19" hidden="1" customWidth="1"/>
    <col min="22" max="22" width="9.140625" customWidth="1"/>
  </cols>
  <sheetData>
    <row r="2" spans="2:21" ht="18.75" x14ac:dyDescent="0.3">
      <c r="B2" s="2" t="s">
        <v>343</v>
      </c>
    </row>
    <row r="3" spans="2:21" s="21" customFormat="1" ht="15" customHeight="1" x14ac:dyDescent="0.3">
      <c r="B3" s="6"/>
      <c r="F3" s="36"/>
      <c r="H3" s="36"/>
      <c r="J3" s="36"/>
      <c r="O3" s="31"/>
      <c r="P3" s="31"/>
      <c r="Q3" s="31"/>
      <c r="R3" s="52"/>
      <c r="S3" s="52"/>
      <c r="T3" s="52"/>
      <c r="U3" s="31"/>
    </row>
    <row r="4" spans="2:21" ht="15" customHeight="1" x14ac:dyDescent="0.3">
      <c r="B4" s="2"/>
    </row>
    <row r="5" spans="2:21" ht="15" customHeight="1" x14ac:dyDescent="0.25">
      <c r="B5" s="3"/>
      <c r="C5" s="14" t="str">
        <f>'0 General'!D7</f>
        <v>Nigeria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1" ht="15" customHeight="1" x14ac:dyDescent="0.25">
      <c r="B6" s="3"/>
      <c r="C6" s="5">
        <f>'0 General'!D8</f>
        <v>2010</v>
      </c>
      <c r="E6" s="19" t="str">
        <f>'2 Governance'!E37</f>
        <v>State Gov.</v>
      </c>
      <c r="G6" s="19" t="str">
        <f>'2 Governance'!G37</f>
        <v>Local Gov.</v>
      </c>
      <c r="I6" s="19" t="str">
        <f>'2 Governance'!I37</f>
        <v>[Name 3]</v>
      </c>
      <c r="K6" s="19" t="str">
        <f>'2 Governance'!K37</f>
        <v>[Name 4]</v>
      </c>
    </row>
    <row r="7" spans="2:21" s="7" customFormat="1" x14ac:dyDescent="0.25">
      <c r="F7" s="36"/>
      <c r="H7" s="36"/>
      <c r="J7" s="36"/>
      <c r="O7" s="31"/>
      <c r="P7" s="31"/>
      <c r="Q7" s="31"/>
      <c r="R7" s="52"/>
      <c r="S7" s="52"/>
      <c r="T7" s="52"/>
      <c r="U7" s="31"/>
    </row>
    <row r="9" spans="2:21" s="16" customFormat="1" x14ac:dyDescent="0.25">
      <c r="B9" s="17" t="s">
        <v>71</v>
      </c>
      <c r="C9" s="17" t="s">
        <v>335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50"/>
      <c r="S9" s="50"/>
      <c r="T9" s="50"/>
      <c r="U9" s="19"/>
    </row>
    <row r="10" spans="2:21" x14ac:dyDescent="0.25">
      <c r="B10" t="s">
        <v>197</v>
      </c>
      <c r="C10" t="s">
        <v>665</v>
      </c>
      <c r="E10" s="54" t="s">
        <v>223</v>
      </c>
      <c r="G10" s="54" t="s">
        <v>223</v>
      </c>
      <c r="I10" s="33" t="s">
        <v>246</v>
      </c>
      <c r="K10" s="33" t="s">
        <v>246</v>
      </c>
      <c r="M10" s="16"/>
      <c r="O10" s="19" t="s">
        <v>246</v>
      </c>
      <c r="P10" s="19" t="s">
        <v>222</v>
      </c>
      <c r="Q10" s="19" t="s">
        <v>223</v>
      </c>
      <c r="R10" s="50" t="s">
        <v>348</v>
      </c>
      <c r="S10" s="50" t="s">
        <v>705</v>
      </c>
    </row>
    <row r="11" spans="2:21" s="16" customFormat="1" x14ac:dyDescent="0.25">
      <c r="B11" s="16" t="s">
        <v>198</v>
      </c>
      <c r="C11" t="s">
        <v>447</v>
      </c>
      <c r="E11" s="54" t="s">
        <v>222</v>
      </c>
      <c r="F11" s="35"/>
      <c r="G11" s="54" t="s">
        <v>222</v>
      </c>
      <c r="H11" s="35"/>
      <c r="I11" s="33" t="s">
        <v>246</v>
      </c>
      <c r="J11" s="35"/>
      <c r="K11" s="33" t="s">
        <v>246</v>
      </c>
      <c r="O11" s="19" t="s">
        <v>246</v>
      </c>
      <c r="P11" s="19" t="s">
        <v>222</v>
      </c>
      <c r="Q11" s="19" t="s">
        <v>223</v>
      </c>
      <c r="R11" s="50" t="s">
        <v>348</v>
      </c>
      <c r="S11" s="50" t="s">
        <v>705</v>
      </c>
      <c r="T11" s="50"/>
      <c r="U11" s="19"/>
    </row>
    <row r="12" spans="2:21" x14ac:dyDescent="0.25">
      <c r="B12" s="16" t="s">
        <v>199</v>
      </c>
      <c r="C12" t="s">
        <v>448</v>
      </c>
      <c r="E12" s="54" t="s">
        <v>223</v>
      </c>
      <c r="G12" s="54" t="s">
        <v>223</v>
      </c>
      <c r="I12" s="33" t="s">
        <v>246</v>
      </c>
      <c r="K12" s="33" t="s">
        <v>246</v>
      </c>
      <c r="O12" s="19" t="s">
        <v>246</v>
      </c>
      <c r="P12" s="19" t="s">
        <v>222</v>
      </c>
      <c r="Q12" s="19" t="s">
        <v>223</v>
      </c>
      <c r="R12" s="50" t="s">
        <v>348</v>
      </c>
      <c r="S12" s="50" t="s">
        <v>705</v>
      </c>
    </row>
    <row r="13" spans="2:21" x14ac:dyDescent="0.25">
      <c r="B13" s="16" t="s">
        <v>200</v>
      </c>
      <c r="C13" s="16" t="s">
        <v>461</v>
      </c>
      <c r="E13" s="54" t="s">
        <v>348</v>
      </c>
      <c r="G13" s="54" t="s">
        <v>348</v>
      </c>
      <c r="I13" s="33" t="s">
        <v>246</v>
      </c>
      <c r="K13" s="33" t="s">
        <v>246</v>
      </c>
      <c r="O13" s="19" t="s">
        <v>246</v>
      </c>
      <c r="P13" s="19" t="s">
        <v>222</v>
      </c>
      <c r="Q13" s="19" t="s">
        <v>223</v>
      </c>
      <c r="R13" s="50" t="s">
        <v>348</v>
      </c>
      <c r="S13" s="50" t="s">
        <v>705</v>
      </c>
    </row>
    <row r="14" spans="2:21" s="16" customFormat="1" x14ac:dyDescent="0.25">
      <c r="B14" s="16" t="s">
        <v>336</v>
      </c>
      <c r="C14" s="16" t="s">
        <v>460</v>
      </c>
      <c r="E14" s="54" t="s">
        <v>223</v>
      </c>
      <c r="F14" s="35"/>
      <c r="G14" s="54" t="s">
        <v>348</v>
      </c>
      <c r="H14" s="35"/>
      <c r="I14" s="33" t="s">
        <v>246</v>
      </c>
      <c r="J14" s="35"/>
      <c r="K14" s="33" t="s">
        <v>246</v>
      </c>
      <c r="O14" s="19" t="s">
        <v>246</v>
      </c>
      <c r="P14" s="19" t="s">
        <v>222</v>
      </c>
      <c r="Q14" s="19" t="s">
        <v>223</v>
      </c>
      <c r="R14" s="50" t="s">
        <v>348</v>
      </c>
      <c r="S14" s="50" t="s">
        <v>705</v>
      </c>
      <c r="T14" s="50"/>
      <c r="U14" s="19"/>
    </row>
    <row r="15" spans="2:21" s="16" customFormat="1" x14ac:dyDescent="0.25">
      <c r="B15" s="16" t="s">
        <v>337</v>
      </c>
      <c r="C15" s="16" t="s">
        <v>449</v>
      </c>
      <c r="E15" s="54" t="s">
        <v>223</v>
      </c>
      <c r="F15" s="35"/>
      <c r="G15" s="54" t="s">
        <v>223</v>
      </c>
      <c r="H15" s="35"/>
      <c r="I15" s="33" t="s">
        <v>246</v>
      </c>
      <c r="J15" s="35"/>
      <c r="K15" s="33" t="s">
        <v>246</v>
      </c>
      <c r="O15" s="19" t="s">
        <v>246</v>
      </c>
      <c r="P15" s="19" t="s">
        <v>222</v>
      </c>
      <c r="Q15" s="19" t="s">
        <v>223</v>
      </c>
      <c r="R15" s="50" t="s">
        <v>348</v>
      </c>
      <c r="S15" s="50" t="s">
        <v>705</v>
      </c>
      <c r="T15" s="50"/>
      <c r="U15" s="19"/>
    </row>
    <row r="16" spans="2:21" x14ac:dyDescent="0.25">
      <c r="B16" s="16" t="s">
        <v>338</v>
      </c>
      <c r="C16" s="16" t="s">
        <v>459</v>
      </c>
      <c r="E16" s="54" t="s">
        <v>348</v>
      </c>
      <c r="G16" s="54" t="s">
        <v>348</v>
      </c>
      <c r="I16" s="33" t="s">
        <v>246</v>
      </c>
      <c r="K16" s="33" t="s">
        <v>246</v>
      </c>
      <c r="L16" s="16"/>
      <c r="M16" s="16"/>
      <c r="N16" s="16"/>
      <c r="O16" s="19" t="s">
        <v>246</v>
      </c>
      <c r="P16" s="19" t="s">
        <v>222</v>
      </c>
      <c r="Q16" s="19" t="s">
        <v>223</v>
      </c>
      <c r="R16" s="50" t="s">
        <v>348</v>
      </c>
      <c r="S16" s="50" t="s">
        <v>705</v>
      </c>
    </row>
    <row r="17" spans="2:23" s="49" customFormat="1" x14ac:dyDescent="0.25">
      <c r="B17" s="48" t="s">
        <v>339</v>
      </c>
      <c r="C17" s="49" t="s">
        <v>479</v>
      </c>
      <c r="E17" s="54" t="s">
        <v>223</v>
      </c>
      <c r="F17" s="35"/>
      <c r="G17" s="54" t="s">
        <v>223</v>
      </c>
      <c r="H17" s="35"/>
      <c r="I17" s="54" t="s">
        <v>246</v>
      </c>
      <c r="J17" s="35"/>
      <c r="K17" s="54" t="s">
        <v>246</v>
      </c>
      <c r="O17" s="50" t="s">
        <v>246</v>
      </c>
      <c r="P17" s="50" t="s">
        <v>222</v>
      </c>
      <c r="Q17" s="50" t="s">
        <v>223</v>
      </c>
      <c r="R17" s="50" t="s">
        <v>348</v>
      </c>
      <c r="S17" s="50" t="s">
        <v>705</v>
      </c>
      <c r="T17" s="50"/>
      <c r="U17" s="50"/>
    </row>
    <row r="18" spans="2:23" s="49" customFormat="1" x14ac:dyDescent="0.25">
      <c r="B18" s="48" t="s">
        <v>439</v>
      </c>
      <c r="C18" s="49" t="s">
        <v>457</v>
      </c>
      <c r="E18" s="54" t="s">
        <v>223</v>
      </c>
      <c r="F18" s="35"/>
      <c r="G18" s="54" t="s">
        <v>223</v>
      </c>
      <c r="H18" s="35"/>
      <c r="I18" s="54" t="s">
        <v>246</v>
      </c>
      <c r="J18" s="35"/>
      <c r="K18" s="54" t="s">
        <v>246</v>
      </c>
      <c r="O18" s="50" t="s">
        <v>246</v>
      </c>
      <c r="P18" s="50" t="s">
        <v>222</v>
      </c>
      <c r="Q18" s="50" t="s">
        <v>223</v>
      </c>
      <c r="R18" s="50" t="s">
        <v>348</v>
      </c>
      <c r="S18" s="50" t="s">
        <v>705</v>
      </c>
      <c r="T18" s="50"/>
      <c r="U18" s="50"/>
      <c r="V18" s="48"/>
      <c r="W18" s="48"/>
    </row>
    <row r="19" spans="2:23" s="16" customFormat="1" x14ac:dyDescent="0.25">
      <c r="B19" s="48" t="s">
        <v>455</v>
      </c>
      <c r="C19" s="16" t="s">
        <v>450</v>
      </c>
      <c r="E19" s="54" t="s">
        <v>222</v>
      </c>
      <c r="F19" s="35"/>
      <c r="G19" s="54" t="s">
        <v>348</v>
      </c>
      <c r="H19" s="35"/>
      <c r="I19" s="54" t="s">
        <v>246</v>
      </c>
      <c r="J19" s="35"/>
      <c r="K19" s="54" t="s">
        <v>246</v>
      </c>
      <c r="L19" s="49"/>
      <c r="M19" s="49"/>
      <c r="N19" s="49"/>
      <c r="O19" s="50" t="s">
        <v>246</v>
      </c>
      <c r="P19" s="50" t="s">
        <v>222</v>
      </c>
      <c r="Q19" s="50" t="s">
        <v>223</v>
      </c>
      <c r="R19" s="50" t="s">
        <v>348</v>
      </c>
      <c r="S19" s="50" t="s">
        <v>705</v>
      </c>
      <c r="T19" s="50"/>
      <c r="U19" s="19"/>
    </row>
    <row r="20" spans="2:23" s="49" customFormat="1" x14ac:dyDescent="0.25">
      <c r="B20" s="48" t="s">
        <v>456</v>
      </c>
      <c r="C20" s="49" t="s">
        <v>451</v>
      </c>
      <c r="E20" s="54" t="s">
        <v>223</v>
      </c>
      <c r="F20" s="35"/>
      <c r="G20" s="54" t="s">
        <v>246</v>
      </c>
      <c r="H20" s="35"/>
      <c r="I20" s="54" t="s">
        <v>246</v>
      </c>
      <c r="J20" s="35"/>
      <c r="K20" s="54" t="s">
        <v>246</v>
      </c>
      <c r="O20" s="50" t="s">
        <v>246</v>
      </c>
      <c r="P20" s="50" t="s">
        <v>222</v>
      </c>
      <c r="Q20" s="50" t="s">
        <v>223</v>
      </c>
      <c r="R20" s="50" t="s">
        <v>348</v>
      </c>
      <c r="S20" s="50" t="s">
        <v>705</v>
      </c>
      <c r="T20" s="50"/>
      <c r="U20" s="50"/>
    </row>
    <row r="21" spans="2:23" s="49" customFormat="1" x14ac:dyDescent="0.25">
      <c r="B21" s="48" t="s">
        <v>458</v>
      </c>
      <c r="C21" s="49" t="s">
        <v>452</v>
      </c>
      <c r="E21" s="54" t="s">
        <v>223</v>
      </c>
      <c r="F21" s="35"/>
      <c r="G21" s="54" t="s">
        <v>246</v>
      </c>
      <c r="H21" s="35"/>
      <c r="I21" s="54" t="s">
        <v>246</v>
      </c>
      <c r="J21" s="35"/>
      <c r="K21" s="54" t="s">
        <v>246</v>
      </c>
      <c r="O21" s="50" t="s">
        <v>246</v>
      </c>
      <c r="P21" s="50" t="s">
        <v>453</v>
      </c>
      <c r="Q21" s="50" t="s">
        <v>454</v>
      </c>
      <c r="R21" s="50" t="s">
        <v>223</v>
      </c>
      <c r="S21" s="50" t="s">
        <v>531</v>
      </c>
      <c r="T21" s="50" t="s">
        <v>705</v>
      </c>
      <c r="U21" s="50"/>
    </row>
    <row r="22" spans="2:23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50"/>
      <c r="S22" s="50"/>
      <c r="T22" s="50"/>
      <c r="U22" s="19"/>
    </row>
    <row r="23" spans="2:23" s="16" customFormat="1" x14ac:dyDescent="0.25">
      <c r="B23" s="17" t="s">
        <v>408</v>
      </c>
      <c r="C23" s="17" t="s">
        <v>340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50"/>
      <c r="S23" s="50"/>
      <c r="T23" s="50"/>
      <c r="U23" s="19"/>
    </row>
    <row r="24" spans="2:23" x14ac:dyDescent="0.25">
      <c r="B24" t="s">
        <v>409</v>
      </c>
      <c r="C24" t="s">
        <v>669</v>
      </c>
      <c r="E24" s="54" t="s">
        <v>222</v>
      </c>
      <c r="G24" s="54" t="s">
        <v>222</v>
      </c>
      <c r="I24" s="33" t="s">
        <v>246</v>
      </c>
      <c r="K24" s="33" t="s">
        <v>246</v>
      </c>
      <c r="O24" s="19" t="s">
        <v>246</v>
      </c>
      <c r="P24" s="19" t="s">
        <v>222</v>
      </c>
      <c r="Q24" s="19" t="s">
        <v>223</v>
      </c>
      <c r="R24" s="50" t="s">
        <v>348</v>
      </c>
      <c r="S24" s="50" t="s">
        <v>705</v>
      </c>
    </row>
    <row r="25" spans="2:23" x14ac:dyDescent="0.25">
      <c r="B25" s="16" t="s">
        <v>410</v>
      </c>
      <c r="C25" t="s">
        <v>670</v>
      </c>
      <c r="E25" s="54" t="s">
        <v>222</v>
      </c>
      <c r="G25" s="54" t="s">
        <v>222</v>
      </c>
      <c r="I25" s="33" t="s">
        <v>246</v>
      </c>
      <c r="K25" s="33" t="s">
        <v>246</v>
      </c>
      <c r="O25" s="19" t="s">
        <v>246</v>
      </c>
      <c r="P25" s="19" t="s">
        <v>222</v>
      </c>
      <c r="Q25" s="19" t="s">
        <v>223</v>
      </c>
      <c r="R25" s="50" t="s">
        <v>348</v>
      </c>
      <c r="S25" s="50" t="s">
        <v>705</v>
      </c>
    </row>
    <row r="26" spans="2:23" x14ac:dyDescent="0.25">
      <c r="B26" s="16" t="s">
        <v>411</v>
      </c>
      <c r="C26" t="s">
        <v>195</v>
      </c>
      <c r="E26" s="54" t="s">
        <v>223</v>
      </c>
      <c r="G26" s="54" t="s">
        <v>222</v>
      </c>
      <c r="I26" s="33" t="s">
        <v>246</v>
      </c>
      <c r="K26" s="33" t="s">
        <v>246</v>
      </c>
      <c r="O26" s="19" t="s">
        <v>246</v>
      </c>
      <c r="P26" s="19" t="s">
        <v>222</v>
      </c>
      <c r="Q26" s="19" t="s">
        <v>223</v>
      </c>
      <c r="R26" s="50" t="s">
        <v>348</v>
      </c>
      <c r="S26" s="50" t="s">
        <v>705</v>
      </c>
    </row>
    <row r="27" spans="2:23" x14ac:dyDescent="0.25">
      <c r="B27" s="16" t="s">
        <v>412</v>
      </c>
      <c r="C27" s="4" t="s">
        <v>334</v>
      </c>
      <c r="E27" s="54" t="s">
        <v>222</v>
      </c>
      <c r="G27" s="54" t="s">
        <v>246</v>
      </c>
      <c r="I27" s="33" t="s">
        <v>246</v>
      </c>
      <c r="K27" s="33" t="s">
        <v>246</v>
      </c>
      <c r="O27" s="19" t="s">
        <v>246</v>
      </c>
      <c r="P27" s="19" t="s">
        <v>222</v>
      </c>
      <c r="Q27" s="19" t="s">
        <v>223</v>
      </c>
      <c r="R27" s="50" t="s">
        <v>348</v>
      </c>
      <c r="S27" s="50" t="s">
        <v>705</v>
      </c>
    </row>
    <row r="28" spans="2:23" s="16" customFormat="1" x14ac:dyDescent="0.25">
      <c r="B28" s="16" t="s">
        <v>413</v>
      </c>
      <c r="C28" s="20" t="s">
        <v>701</v>
      </c>
      <c r="E28" s="54" t="s">
        <v>246</v>
      </c>
      <c r="F28" s="35"/>
      <c r="G28" s="54" t="s">
        <v>246</v>
      </c>
      <c r="H28" s="35"/>
      <c r="I28" s="33" t="s">
        <v>246</v>
      </c>
      <c r="J28" s="35"/>
      <c r="K28" s="33" t="s">
        <v>246</v>
      </c>
      <c r="O28" s="19" t="s">
        <v>246</v>
      </c>
      <c r="P28" s="19" t="s">
        <v>222</v>
      </c>
      <c r="Q28" s="19" t="s">
        <v>223</v>
      </c>
      <c r="R28" s="50" t="s">
        <v>348</v>
      </c>
      <c r="S28" s="50" t="s">
        <v>705</v>
      </c>
      <c r="T28" s="50"/>
      <c r="U28" s="19"/>
    </row>
    <row r="29" spans="2:23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50"/>
      <c r="S29" s="50"/>
      <c r="T29" s="50"/>
      <c r="U29" s="19"/>
    </row>
    <row r="30" spans="2:23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3" s="49" customFormat="1" x14ac:dyDescent="0.25">
      <c r="B31" s="48" t="s">
        <v>73</v>
      </c>
      <c r="C31" s="46" t="s">
        <v>466</v>
      </c>
      <c r="E31" s="54" t="s">
        <v>664</v>
      </c>
      <c r="F31" s="35"/>
      <c r="G31" s="54" t="s">
        <v>249</v>
      </c>
      <c r="H31" s="35"/>
      <c r="I31" s="54" t="s">
        <v>246</v>
      </c>
      <c r="J31" s="35"/>
      <c r="K31" s="54" t="s">
        <v>246</v>
      </c>
      <c r="O31" s="50" t="s">
        <v>246</v>
      </c>
      <c r="P31" s="50" t="s">
        <v>663</v>
      </c>
      <c r="Q31" s="50" t="s">
        <v>664</v>
      </c>
      <c r="R31" s="50" t="s">
        <v>249</v>
      </c>
      <c r="S31" s="50" t="s">
        <v>705</v>
      </c>
      <c r="T31" s="50"/>
      <c r="U31" s="50"/>
    </row>
    <row r="32" spans="2:23" x14ac:dyDescent="0.25">
      <c r="B32" s="49" t="s">
        <v>74</v>
      </c>
      <c r="C32" t="s">
        <v>438</v>
      </c>
      <c r="E32" s="54" t="s">
        <v>222</v>
      </c>
      <c r="G32" s="54" t="s">
        <v>222</v>
      </c>
      <c r="I32" s="33" t="s">
        <v>246</v>
      </c>
      <c r="K32" s="33" t="s">
        <v>246</v>
      </c>
      <c r="O32" s="19" t="s">
        <v>246</v>
      </c>
      <c r="P32" s="19" t="s">
        <v>222</v>
      </c>
      <c r="Q32" s="19" t="s">
        <v>223</v>
      </c>
      <c r="R32" s="50" t="s">
        <v>348</v>
      </c>
      <c r="S32" s="50" t="s">
        <v>705</v>
      </c>
    </row>
    <row r="33" spans="2:21" x14ac:dyDescent="0.25">
      <c r="B33" s="49" t="s">
        <v>75</v>
      </c>
      <c r="C33" t="s">
        <v>374</v>
      </c>
      <c r="E33" s="54" t="s">
        <v>222</v>
      </c>
      <c r="G33" s="54" t="s">
        <v>222</v>
      </c>
      <c r="I33" s="33" t="s">
        <v>246</v>
      </c>
      <c r="K33" s="33" t="s">
        <v>246</v>
      </c>
      <c r="M33" s="16"/>
      <c r="O33" s="19" t="s">
        <v>246</v>
      </c>
      <c r="P33" s="19" t="s">
        <v>222</v>
      </c>
      <c r="Q33" s="19" t="s">
        <v>223</v>
      </c>
      <c r="R33" s="50" t="s">
        <v>348</v>
      </c>
      <c r="S33" s="50" t="s">
        <v>705</v>
      </c>
    </row>
    <row r="34" spans="2:21" x14ac:dyDescent="0.25">
      <c r="B34" s="49" t="s">
        <v>76</v>
      </c>
      <c r="C34" s="16" t="s">
        <v>190</v>
      </c>
      <c r="E34" s="54" t="s">
        <v>222</v>
      </c>
      <c r="G34" s="54" t="s">
        <v>246</v>
      </c>
      <c r="I34" s="33" t="s">
        <v>246</v>
      </c>
      <c r="K34" s="33" t="s">
        <v>246</v>
      </c>
      <c r="O34" s="19" t="s">
        <v>246</v>
      </c>
      <c r="P34" s="19" t="s">
        <v>222</v>
      </c>
      <c r="Q34" s="19" t="s">
        <v>223</v>
      </c>
      <c r="R34" s="50" t="s">
        <v>348</v>
      </c>
      <c r="S34" s="50" t="s">
        <v>705</v>
      </c>
    </row>
    <row r="35" spans="2:21" x14ac:dyDescent="0.25">
      <c r="B35" s="49" t="s">
        <v>77</v>
      </c>
      <c r="C35" t="s">
        <v>462</v>
      </c>
      <c r="E35" s="54" t="s">
        <v>222</v>
      </c>
      <c r="G35" s="54" t="s">
        <v>223</v>
      </c>
      <c r="I35" s="33" t="s">
        <v>246</v>
      </c>
      <c r="K35" s="33" t="s">
        <v>246</v>
      </c>
      <c r="O35" s="19" t="s">
        <v>246</v>
      </c>
      <c r="P35" s="19" t="s">
        <v>222</v>
      </c>
      <c r="Q35" s="19" t="s">
        <v>223</v>
      </c>
      <c r="R35" s="50" t="s">
        <v>348</v>
      </c>
      <c r="S35" s="50" t="s">
        <v>705</v>
      </c>
    </row>
    <row r="36" spans="2:21" s="16" customFormat="1" x14ac:dyDescent="0.25">
      <c r="B36" s="49" t="s">
        <v>192</v>
      </c>
      <c r="C36" t="s">
        <v>463</v>
      </c>
      <c r="E36" s="54" t="s">
        <v>223</v>
      </c>
      <c r="F36" s="35"/>
      <c r="G36" s="54" t="s">
        <v>223</v>
      </c>
      <c r="H36" s="35"/>
      <c r="I36" s="33" t="s">
        <v>246</v>
      </c>
      <c r="J36" s="35"/>
      <c r="K36" s="33" t="s">
        <v>246</v>
      </c>
      <c r="O36" s="19" t="s">
        <v>246</v>
      </c>
      <c r="P36" s="19" t="s">
        <v>222</v>
      </c>
      <c r="Q36" s="19" t="s">
        <v>223</v>
      </c>
      <c r="R36" s="50" t="s">
        <v>348</v>
      </c>
      <c r="S36" s="50" t="s">
        <v>705</v>
      </c>
      <c r="T36" s="50"/>
      <c r="U36" s="19"/>
    </row>
    <row r="37" spans="2:21" s="16" customFormat="1" x14ac:dyDescent="0.25">
      <c r="B37" s="49" t="s">
        <v>193</v>
      </c>
      <c r="C37" t="s">
        <v>464</v>
      </c>
      <c r="E37" s="54" t="s">
        <v>222</v>
      </c>
      <c r="F37" s="35"/>
      <c r="G37" s="54" t="s">
        <v>222</v>
      </c>
      <c r="H37" s="35"/>
      <c r="I37" s="33" t="s">
        <v>246</v>
      </c>
      <c r="J37" s="35"/>
      <c r="K37" s="33" t="s">
        <v>246</v>
      </c>
      <c r="O37" s="19" t="s">
        <v>246</v>
      </c>
      <c r="P37" s="19" t="s">
        <v>222</v>
      </c>
      <c r="Q37" s="19" t="s">
        <v>223</v>
      </c>
      <c r="R37" s="50" t="s">
        <v>348</v>
      </c>
      <c r="S37" s="50" t="s">
        <v>705</v>
      </c>
      <c r="T37" s="50"/>
      <c r="U37" s="19"/>
    </row>
    <row r="38" spans="2:21" s="16" customFormat="1" x14ac:dyDescent="0.25">
      <c r="B38" s="49" t="s">
        <v>194</v>
      </c>
      <c r="C38" s="16" t="s">
        <v>189</v>
      </c>
      <c r="E38" s="54" t="s">
        <v>223</v>
      </c>
      <c r="F38" s="35"/>
      <c r="G38" s="54" t="s">
        <v>246</v>
      </c>
      <c r="H38" s="35"/>
      <c r="I38" s="33" t="s">
        <v>246</v>
      </c>
      <c r="J38" s="35"/>
      <c r="K38" s="33" t="s">
        <v>246</v>
      </c>
      <c r="O38" s="19" t="s">
        <v>246</v>
      </c>
      <c r="P38" s="19" t="s">
        <v>222</v>
      </c>
      <c r="Q38" s="19" t="s">
        <v>223</v>
      </c>
      <c r="R38" s="50" t="s">
        <v>348</v>
      </c>
      <c r="S38" s="50" t="s">
        <v>705</v>
      </c>
      <c r="T38" s="50"/>
      <c r="U38" s="19"/>
    </row>
    <row r="39" spans="2:21" s="16" customFormat="1" x14ac:dyDescent="0.25">
      <c r="B39" s="16" t="s">
        <v>465</v>
      </c>
      <c r="C39" s="16" t="s">
        <v>191</v>
      </c>
      <c r="E39" s="54" t="s">
        <v>348</v>
      </c>
      <c r="F39" s="35"/>
      <c r="G39" s="54" t="s">
        <v>348</v>
      </c>
      <c r="H39" s="35"/>
      <c r="I39" s="33" t="s">
        <v>246</v>
      </c>
      <c r="J39" s="35"/>
      <c r="K39" s="33" t="s">
        <v>246</v>
      </c>
      <c r="O39" s="19" t="s">
        <v>246</v>
      </c>
      <c r="P39" s="19" t="s">
        <v>222</v>
      </c>
      <c r="Q39" s="19" t="s">
        <v>223</v>
      </c>
      <c r="R39" s="50" t="s">
        <v>348</v>
      </c>
      <c r="S39" s="50" t="s">
        <v>705</v>
      </c>
      <c r="T39" s="50"/>
      <c r="U39" s="19"/>
    </row>
    <row r="41" spans="2:21" x14ac:dyDescent="0.25">
      <c r="B41" s="17" t="s">
        <v>467</v>
      </c>
      <c r="C41" s="17" t="s">
        <v>487</v>
      </c>
    </row>
    <row r="42" spans="2:21" x14ac:dyDescent="0.25">
      <c r="B42" t="s">
        <v>482</v>
      </c>
      <c r="C42" s="48" t="s">
        <v>480</v>
      </c>
      <c r="E42" s="54" t="s">
        <v>223</v>
      </c>
      <c r="G42" s="54" t="s">
        <v>223</v>
      </c>
      <c r="I42" s="54" t="s">
        <v>246</v>
      </c>
      <c r="K42" s="54" t="s">
        <v>246</v>
      </c>
      <c r="L42" s="49"/>
      <c r="M42" s="49"/>
      <c r="N42" s="49"/>
      <c r="O42" s="50" t="s">
        <v>246</v>
      </c>
      <c r="P42" s="50" t="s">
        <v>222</v>
      </c>
      <c r="Q42" s="50" t="s">
        <v>223</v>
      </c>
      <c r="R42" s="50" t="s">
        <v>348</v>
      </c>
      <c r="S42" s="50" t="s">
        <v>705</v>
      </c>
    </row>
    <row r="43" spans="2:21" x14ac:dyDescent="0.25">
      <c r="B43" s="49" t="s">
        <v>483</v>
      </c>
      <c r="C43" s="48" t="s">
        <v>533</v>
      </c>
      <c r="E43" s="54" t="s">
        <v>223</v>
      </c>
      <c r="G43" s="54" t="s">
        <v>223</v>
      </c>
      <c r="I43" s="54" t="s">
        <v>246</v>
      </c>
      <c r="K43" s="54" t="s">
        <v>246</v>
      </c>
      <c r="L43" s="49"/>
      <c r="M43" s="49"/>
      <c r="N43" s="49"/>
      <c r="O43" s="50" t="s">
        <v>246</v>
      </c>
      <c r="P43" s="50" t="s">
        <v>222</v>
      </c>
      <c r="Q43" s="50" t="s">
        <v>223</v>
      </c>
      <c r="R43" s="50" t="s">
        <v>348</v>
      </c>
      <c r="S43" s="50" t="s">
        <v>705</v>
      </c>
    </row>
    <row r="44" spans="2:21" x14ac:dyDescent="0.25">
      <c r="B44" s="49" t="s">
        <v>484</v>
      </c>
      <c r="C44" s="48" t="s">
        <v>481</v>
      </c>
      <c r="E44" s="54" t="s">
        <v>223</v>
      </c>
      <c r="G44" s="54" t="s">
        <v>223</v>
      </c>
      <c r="I44" s="54" t="s">
        <v>246</v>
      </c>
      <c r="K44" s="54" t="s">
        <v>246</v>
      </c>
      <c r="L44" s="49"/>
      <c r="M44" s="49"/>
      <c r="N44" s="49"/>
      <c r="O44" s="50" t="s">
        <v>246</v>
      </c>
      <c r="P44" s="50" t="s">
        <v>222</v>
      </c>
      <c r="Q44" s="50" t="s">
        <v>223</v>
      </c>
      <c r="R44" s="50" t="s">
        <v>348</v>
      </c>
      <c r="S44" s="50" t="s">
        <v>705</v>
      </c>
    </row>
    <row r="45" spans="2:21" x14ac:dyDescent="0.25">
      <c r="B45" s="49" t="s">
        <v>485</v>
      </c>
      <c r="C45" s="48" t="s">
        <v>532</v>
      </c>
      <c r="E45" s="54" t="s">
        <v>222</v>
      </c>
      <c r="G45" s="54" t="s">
        <v>223</v>
      </c>
      <c r="I45" s="54" t="s">
        <v>246</v>
      </c>
      <c r="K45" s="54" t="s">
        <v>246</v>
      </c>
      <c r="L45" s="49"/>
      <c r="M45" s="49"/>
      <c r="N45" s="49"/>
      <c r="O45" s="50" t="s">
        <v>246</v>
      </c>
      <c r="P45" s="50" t="s">
        <v>222</v>
      </c>
      <c r="Q45" s="50" t="s">
        <v>223</v>
      </c>
      <c r="R45" s="50" t="s">
        <v>348</v>
      </c>
      <c r="S45" s="50" t="s">
        <v>705</v>
      </c>
    </row>
    <row r="46" spans="2:21" x14ac:dyDescent="0.25">
      <c r="B46" s="49" t="s">
        <v>486</v>
      </c>
      <c r="C46" s="48" t="s">
        <v>534</v>
      </c>
      <c r="E46" s="54" t="s">
        <v>223</v>
      </c>
      <c r="G46" s="54" t="s">
        <v>246</v>
      </c>
      <c r="I46" s="54" t="s">
        <v>246</v>
      </c>
      <c r="K46" s="54" t="s">
        <v>246</v>
      </c>
      <c r="L46" s="49"/>
      <c r="M46" s="49"/>
      <c r="N46" s="49"/>
      <c r="O46" s="50" t="s">
        <v>246</v>
      </c>
      <c r="P46" s="50" t="s">
        <v>222</v>
      </c>
      <c r="Q46" s="50" t="s">
        <v>223</v>
      </c>
      <c r="R46" s="50" t="s">
        <v>348</v>
      </c>
      <c r="S46" s="50" t="s">
        <v>705</v>
      </c>
    </row>
    <row r="47" spans="2:21" s="21" customFormat="1" x14ac:dyDescent="0.25">
      <c r="F47" s="36"/>
      <c r="H47" s="36"/>
      <c r="J47" s="36"/>
      <c r="O47" s="31"/>
      <c r="P47" s="31"/>
      <c r="Q47" s="31"/>
      <c r="R47" s="52"/>
      <c r="S47" s="52"/>
      <c r="T47" s="52"/>
      <c r="U47" s="31"/>
    </row>
  </sheetData>
  <sheetProtection sheet="1" objects="1" scenarios="1" formatCells="0" formatColumns="0" formatRows="0"/>
  <dataValidations count="2">
    <dataValidation type="list" allowBlank="1" showInputMessage="1" showErrorMessage="1" sqref="E24:E28 K42:K46 I42:I46 G42:G46 E42:E46 K10:K20 E10:E20 I10:I20 G10:G20 K24:K28 K33:K39 I33:I39 I24:I28 G33:G39 G24:G28 E33:E39 G31 I31 K31 E31">
      <formula1>$O10:$S10</formula1>
    </dataValidation>
    <dataValidation type="list" allowBlank="1" showInputMessage="1" showErrorMessage="1" sqref="K21 I21 G21 E21 G32 I32 K32 E32">
      <formula1>$O21:$T21</formula1>
    </dataValidation>
  </dataValidations>
  <pageMargins left="0.7" right="0.7" top="0.75" bottom="0.75" header="0.3" footer="0.3"/>
  <pageSetup scale="62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zoomScale="80" zoomScaleNormal="80" workbookViewId="0">
      <pane ySplit="7" topLeftCell="A8" activePane="bottomLeft" state="frozen"/>
      <selection activeCell="C29" sqref="A1:XFD1048576"/>
      <selection pane="bottomLeft" activeCell="E10" sqref="E10"/>
    </sheetView>
  </sheetViews>
  <sheetFormatPr defaultRowHeight="15" x14ac:dyDescent="0.25"/>
  <cols>
    <col min="1" max="1" width="3.5703125" customWidth="1"/>
    <col min="3" max="3" width="75.5703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7" width="9.140625" style="19" hidden="1" customWidth="1"/>
    <col min="18" max="19" width="9.140625" style="50" hidden="1" customWidth="1"/>
    <col min="20" max="20" width="9.140625" style="19" hidden="1" customWidth="1"/>
  </cols>
  <sheetData>
    <row r="2" spans="2:20" ht="18.75" x14ac:dyDescent="0.3">
      <c r="B2" s="2" t="s">
        <v>344</v>
      </c>
    </row>
    <row r="3" spans="2:20" s="21" customFormat="1" ht="15" customHeight="1" x14ac:dyDescent="0.3">
      <c r="B3" s="6"/>
      <c r="J3" s="36"/>
      <c r="O3" s="31"/>
      <c r="P3" s="31"/>
      <c r="Q3" s="31"/>
      <c r="R3" s="52"/>
      <c r="S3" s="52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Nigeria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0" ht="15" customHeight="1" x14ac:dyDescent="0.25">
      <c r="B6" s="3"/>
      <c r="C6" s="5">
        <f>'0 General'!D8</f>
        <v>2010</v>
      </c>
      <c r="E6" s="19" t="str">
        <f>'2 Governance'!E37</f>
        <v>State Gov.</v>
      </c>
      <c r="F6" s="35"/>
      <c r="G6" s="19" t="str">
        <f>'2 Governance'!G37</f>
        <v>Local Gov.</v>
      </c>
      <c r="H6" s="35"/>
      <c r="I6" s="19" t="str">
        <f>'2 Governance'!I37</f>
        <v>[Name 3]</v>
      </c>
      <c r="K6" s="19" t="str">
        <f>'2 Governance'!K37</f>
        <v>[Name 4]</v>
      </c>
    </row>
    <row r="7" spans="2:20" s="11" customFormat="1" ht="15" customHeight="1" x14ac:dyDescent="0.25">
      <c r="C7" s="12"/>
      <c r="J7" s="38"/>
      <c r="M7" s="13"/>
      <c r="O7" s="31"/>
      <c r="P7" s="31"/>
      <c r="Q7" s="31"/>
      <c r="R7" s="52"/>
      <c r="S7" s="52"/>
      <c r="T7" s="31"/>
    </row>
    <row r="8" spans="2:20" x14ac:dyDescent="0.25">
      <c r="H8" s="35"/>
    </row>
    <row r="9" spans="2:20" x14ac:dyDescent="0.25">
      <c r="B9" s="1" t="s">
        <v>86</v>
      </c>
      <c r="C9" s="1" t="s">
        <v>341</v>
      </c>
      <c r="E9" s="16"/>
      <c r="F9" s="35"/>
      <c r="G9" s="16"/>
      <c r="H9" s="35"/>
      <c r="I9" s="16"/>
      <c r="K9" s="16"/>
    </row>
    <row r="10" spans="2:20" s="49" customFormat="1" x14ac:dyDescent="0.25">
      <c r="B10" s="49" t="s">
        <v>87</v>
      </c>
      <c r="C10" s="46" t="s">
        <v>540</v>
      </c>
      <c r="E10" s="54" t="s">
        <v>222</v>
      </c>
      <c r="F10" s="34"/>
      <c r="G10" s="54" t="s">
        <v>222</v>
      </c>
      <c r="H10" s="35"/>
      <c r="I10" s="54" t="s">
        <v>246</v>
      </c>
      <c r="J10" s="35"/>
      <c r="K10" s="54" t="s">
        <v>246</v>
      </c>
      <c r="O10" s="50" t="s">
        <v>246</v>
      </c>
      <c r="P10" s="50" t="s">
        <v>222</v>
      </c>
      <c r="Q10" s="50" t="s">
        <v>223</v>
      </c>
      <c r="R10" s="50" t="s">
        <v>706</v>
      </c>
      <c r="S10" s="50" t="s">
        <v>705</v>
      </c>
      <c r="T10" s="50"/>
    </row>
    <row r="11" spans="2:20" s="49" customFormat="1" x14ac:dyDescent="0.25">
      <c r="B11" s="49" t="s">
        <v>88</v>
      </c>
      <c r="C11" s="46" t="s">
        <v>498</v>
      </c>
      <c r="E11" s="54" t="s">
        <v>222</v>
      </c>
      <c r="F11" s="34"/>
      <c r="G11" s="54" t="s">
        <v>222</v>
      </c>
      <c r="H11" s="35"/>
      <c r="I11" s="54" t="s">
        <v>246</v>
      </c>
      <c r="J11" s="35"/>
      <c r="K11" s="54" t="s">
        <v>246</v>
      </c>
      <c r="O11" s="50" t="s">
        <v>246</v>
      </c>
      <c r="P11" s="50" t="s">
        <v>222</v>
      </c>
      <c r="Q11" s="50" t="s">
        <v>223</v>
      </c>
      <c r="R11" s="50" t="s">
        <v>706</v>
      </c>
      <c r="S11" s="50" t="s">
        <v>705</v>
      </c>
      <c r="T11" s="50"/>
    </row>
    <row r="12" spans="2:20" s="16" customFormat="1" x14ac:dyDescent="0.25">
      <c r="B12" s="49" t="s">
        <v>89</v>
      </c>
      <c r="C12" s="26" t="s">
        <v>349</v>
      </c>
      <c r="E12" s="54" t="s">
        <v>222</v>
      </c>
      <c r="F12" s="34"/>
      <c r="G12" s="54" t="s">
        <v>222</v>
      </c>
      <c r="H12" s="35"/>
      <c r="I12" s="54" t="s">
        <v>246</v>
      </c>
      <c r="J12" s="35"/>
      <c r="K12" s="54" t="s">
        <v>246</v>
      </c>
      <c r="O12" s="19" t="s">
        <v>246</v>
      </c>
      <c r="P12" s="19" t="s">
        <v>222</v>
      </c>
      <c r="Q12" s="19" t="s">
        <v>223</v>
      </c>
      <c r="R12" s="50" t="s">
        <v>706</v>
      </c>
      <c r="S12" s="50" t="s">
        <v>705</v>
      </c>
      <c r="T12" s="19"/>
    </row>
    <row r="13" spans="2:20" s="16" customFormat="1" x14ac:dyDescent="0.25">
      <c r="B13" s="49" t="s">
        <v>90</v>
      </c>
      <c r="C13" s="26" t="s">
        <v>542</v>
      </c>
      <c r="E13" s="54" t="s">
        <v>223</v>
      </c>
      <c r="F13" s="34"/>
      <c r="G13" s="54" t="s">
        <v>223</v>
      </c>
      <c r="H13" s="35"/>
      <c r="I13" s="33" t="s">
        <v>246</v>
      </c>
      <c r="J13" s="35"/>
      <c r="K13" s="33" t="s">
        <v>246</v>
      </c>
      <c r="O13" s="50" t="s">
        <v>246</v>
      </c>
      <c r="P13" s="50" t="s">
        <v>222</v>
      </c>
      <c r="Q13" s="50" t="s">
        <v>223</v>
      </c>
      <c r="R13" s="50" t="s">
        <v>706</v>
      </c>
      <c r="S13" s="50" t="s">
        <v>705</v>
      </c>
      <c r="T13" s="19"/>
    </row>
    <row r="14" spans="2:20" s="16" customFormat="1" x14ac:dyDescent="0.25">
      <c r="B14" s="49" t="s">
        <v>91</v>
      </c>
      <c r="C14" s="26" t="s">
        <v>541</v>
      </c>
      <c r="E14" s="54" t="s">
        <v>223</v>
      </c>
      <c r="F14" s="34"/>
      <c r="G14" s="54" t="s">
        <v>223</v>
      </c>
      <c r="H14" s="35"/>
      <c r="I14" s="33" t="s">
        <v>246</v>
      </c>
      <c r="J14" s="35"/>
      <c r="K14" s="33" t="s">
        <v>246</v>
      </c>
      <c r="O14" s="50" t="s">
        <v>246</v>
      </c>
      <c r="P14" s="50" t="s">
        <v>222</v>
      </c>
      <c r="Q14" s="50" t="s">
        <v>223</v>
      </c>
      <c r="R14" s="50" t="s">
        <v>706</v>
      </c>
      <c r="S14" s="50" t="s">
        <v>705</v>
      </c>
      <c r="T14" s="19"/>
    </row>
    <row r="15" spans="2:20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  <c r="T15" s="50"/>
    </row>
    <row r="16" spans="2:20" s="16" customFormat="1" x14ac:dyDescent="0.25">
      <c r="B16" s="25" t="s">
        <v>500</v>
      </c>
      <c r="C16" s="25" t="s">
        <v>501</v>
      </c>
      <c r="F16" s="35"/>
      <c r="H16" s="35"/>
      <c r="J16" s="35"/>
      <c r="O16" s="19"/>
      <c r="P16" s="19"/>
      <c r="Q16" s="19"/>
      <c r="R16" s="50"/>
      <c r="S16" s="50"/>
      <c r="T16" s="19"/>
    </row>
    <row r="17" spans="2:20" x14ac:dyDescent="0.25">
      <c r="B17" s="22" t="s">
        <v>502</v>
      </c>
      <c r="C17" s="22" t="s">
        <v>386</v>
      </c>
      <c r="E17" s="54" t="s">
        <v>222</v>
      </c>
      <c r="F17" s="34"/>
      <c r="G17" s="54" t="s">
        <v>223</v>
      </c>
      <c r="H17" s="35"/>
      <c r="I17" s="54" t="s">
        <v>246</v>
      </c>
      <c r="K17" s="54" t="s">
        <v>246</v>
      </c>
      <c r="L17" s="49"/>
      <c r="M17" s="49"/>
      <c r="N17" s="49"/>
      <c r="O17" s="50" t="s">
        <v>246</v>
      </c>
      <c r="P17" s="50" t="s">
        <v>222</v>
      </c>
      <c r="Q17" s="50" t="s">
        <v>223</v>
      </c>
      <c r="R17" s="50" t="s">
        <v>706</v>
      </c>
      <c r="S17" s="50" t="s">
        <v>705</v>
      </c>
      <c r="T17" s="50"/>
    </row>
    <row r="18" spans="2:20" x14ac:dyDescent="0.25">
      <c r="B18" s="22" t="s">
        <v>503</v>
      </c>
      <c r="C18" s="22" t="s">
        <v>205</v>
      </c>
      <c r="E18" s="54" t="s">
        <v>222</v>
      </c>
      <c r="F18" s="34"/>
      <c r="G18" s="54" t="s">
        <v>706</v>
      </c>
      <c r="H18" s="35"/>
      <c r="I18" s="54" t="s">
        <v>246</v>
      </c>
      <c r="K18" s="54" t="s">
        <v>246</v>
      </c>
      <c r="L18" s="49"/>
      <c r="M18" s="49"/>
      <c r="N18" s="49"/>
      <c r="O18" s="50" t="s">
        <v>246</v>
      </c>
      <c r="P18" s="50" t="s">
        <v>222</v>
      </c>
      <c r="Q18" s="50" t="s">
        <v>223</v>
      </c>
      <c r="R18" s="50" t="s">
        <v>706</v>
      </c>
      <c r="S18" s="50" t="s">
        <v>705</v>
      </c>
      <c r="T18" s="50"/>
    </row>
    <row r="19" spans="2:20" x14ac:dyDescent="0.25">
      <c r="B19" s="22" t="s">
        <v>504</v>
      </c>
      <c r="C19" s="22" t="s">
        <v>387</v>
      </c>
      <c r="E19" s="54" t="s">
        <v>223</v>
      </c>
      <c r="F19" s="34"/>
      <c r="G19" s="54" t="s">
        <v>223</v>
      </c>
      <c r="H19" s="35"/>
      <c r="I19" s="54" t="s">
        <v>246</v>
      </c>
      <c r="K19" s="54" t="s">
        <v>246</v>
      </c>
      <c r="L19" s="49"/>
      <c r="M19" s="49"/>
      <c r="N19" s="49"/>
      <c r="O19" s="50" t="s">
        <v>246</v>
      </c>
      <c r="P19" s="50" t="s">
        <v>222</v>
      </c>
      <c r="Q19" s="50" t="s">
        <v>223</v>
      </c>
      <c r="R19" s="50" t="s">
        <v>706</v>
      </c>
      <c r="S19" s="50" t="s">
        <v>705</v>
      </c>
      <c r="T19" s="50"/>
    </row>
    <row r="20" spans="2:20" x14ac:dyDescent="0.25">
      <c r="B20" s="22" t="s">
        <v>505</v>
      </c>
      <c r="C20" s="22" t="s">
        <v>317</v>
      </c>
      <c r="E20" s="54" t="s">
        <v>706</v>
      </c>
      <c r="F20" s="34"/>
      <c r="G20" s="54" t="s">
        <v>706</v>
      </c>
      <c r="H20" s="35"/>
      <c r="I20" s="54" t="s">
        <v>246</v>
      </c>
      <c r="K20" s="54" t="s">
        <v>246</v>
      </c>
      <c r="L20" s="49"/>
      <c r="M20" s="49"/>
      <c r="N20" s="49"/>
      <c r="O20" s="50" t="s">
        <v>246</v>
      </c>
      <c r="P20" s="50" t="s">
        <v>222</v>
      </c>
      <c r="Q20" s="50" t="s">
        <v>223</v>
      </c>
      <c r="R20" s="50" t="s">
        <v>706</v>
      </c>
      <c r="S20" s="50" t="s">
        <v>705</v>
      </c>
      <c r="T20" s="50"/>
    </row>
    <row r="21" spans="2:20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T21" s="50"/>
    </row>
    <row r="22" spans="2:20" x14ac:dyDescent="0.25">
      <c r="B22" s="25" t="s">
        <v>535</v>
      </c>
      <c r="C22" s="25" t="s">
        <v>499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T22" s="50"/>
    </row>
    <row r="23" spans="2:20" x14ac:dyDescent="0.25">
      <c r="B23" s="49" t="s">
        <v>536</v>
      </c>
      <c r="C23" s="48" t="s">
        <v>386</v>
      </c>
      <c r="E23" s="54" t="s">
        <v>222</v>
      </c>
      <c r="F23" s="34"/>
      <c r="G23" s="54" t="s">
        <v>246</v>
      </c>
      <c r="H23" s="35"/>
      <c r="I23" s="54" t="s">
        <v>246</v>
      </c>
      <c r="K23" s="54" t="s">
        <v>246</v>
      </c>
      <c r="L23" s="49"/>
      <c r="M23" s="49"/>
      <c r="N23" s="49"/>
      <c r="O23" s="50" t="s">
        <v>246</v>
      </c>
      <c r="P23" s="50" t="s">
        <v>222</v>
      </c>
      <c r="Q23" s="50" t="s">
        <v>223</v>
      </c>
      <c r="R23" s="50" t="s">
        <v>706</v>
      </c>
      <c r="S23" s="50" t="s">
        <v>705</v>
      </c>
      <c r="T23" s="50"/>
    </row>
    <row r="24" spans="2:20" x14ac:dyDescent="0.25">
      <c r="B24" s="49" t="s">
        <v>537</v>
      </c>
      <c r="C24" s="48" t="s">
        <v>205</v>
      </c>
      <c r="E24" s="54" t="s">
        <v>222</v>
      </c>
      <c r="F24" s="34"/>
      <c r="G24" s="54" t="s">
        <v>706</v>
      </c>
      <c r="H24" s="35"/>
      <c r="I24" s="54" t="s">
        <v>246</v>
      </c>
      <c r="K24" s="54" t="s">
        <v>246</v>
      </c>
      <c r="L24" s="49"/>
      <c r="M24" s="49"/>
      <c r="N24" s="49"/>
      <c r="O24" s="50" t="s">
        <v>246</v>
      </c>
      <c r="P24" s="50" t="s">
        <v>222</v>
      </c>
      <c r="Q24" s="50" t="s">
        <v>223</v>
      </c>
      <c r="R24" s="50" t="s">
        <v>706</v>
      </c>
      <c r="S24" s="50" t="s">
        <v>705</v>
      </c>
      <c r="T24" s="50"/>
    </row>
    <row r="25" spans="2:20" x14ac:dyDescent="0.25">
      <c r="B25" s="49" t="s">
        <v>538</v>
      </c>
      <c r="C25" s="48" t="s">
        <v>387</v>
      </c>
      <c r="E25" s="54" t="s">
        <v>223</v>
      </c>
      <c r="F25" s="34"/>
      <c r="G25" s="54" t="s">
        <v>223</v>
      </c>
      <c r="H25" s="35"/>
      <c r="I25" s="54" t="s">
        <v>246</v>
      </c>
      <c r="K25" s="54" t="s">
        <v>246</v>
      </c>
      <c r="L25" s="49"/>
      <c r="M25" s="49"/>
      <c r="N25" s="49"/>
      <c r="O25" s="50" t="s">
        <v>246</v>
      </c>
      <c r="P25" s="50" t="s">
        <v>222</v>
      </c>
      <c r="Q25" s="50" t="s">
        <v>223</v>
      </c>
      <c r="R25" s="50" t="s">
        <v>706</v>
      </c>
      <c r="S25" s="50" t="s">
        <v>705</v>
      </c>
      <c r="T25" s="50"/>
    </row>
    <row r="26" spans="2:20" s="16" customFormat="1" x14ac:dyDescent="0.25">
      <c r="B26" s="49" t="s">
        <v>539</v>
      </c>
      <c r="C26" s="48" t="s">
        <v>317</v>
      </c>
      <c r="E26" s="54" t="s">
        <v>706</v>
      </c>
      <c r="F26" s="34"/>
      <c r="G26" s="54" t="s">
        <v>706</v>
      </c>
      <c r="H26" s="35"/>
      <c r="I26" s="54" t="s">
        <v>246</v>
      </c>
      <c r="J26" s="35"/>
      <c r="K26" s="54" t="s">
        <v>246</v>
      </c>
      <c r="L26" s="49"/>
      <c r="M26" s="49"/>
      <c r="N26" s="49"/>
      <c r="O26" s="50" t="s">
        <v>246</v>
      </c>
      <c r="P26" s="50" t="s">
        <v>222</v>
      </c>
      <c r="Q26" s="50" t="s">
        <v>223</v>
      </c>
      <c r="R26" s="50" t="s">
        <v>706</v>
      </c>
      <c r="S26" s="50" t="s">
        <v>705</v>
      </c>
      <c r="T26" s="50"/>
    </row>
    <row r="27" spans="2:20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  <c r="T27" s="50"/>
    </row>
    <row r="28" spans="2:20" s="49" customFormat="1" x14ac:dyDescent="0.25">
      <c r="B28" s="17" t="s">
        <v>92</v>
      </c>
      <c r="C28" s="17" t="s">
        <v>495</v>
      </c>
      <c r="F28" s="35"/>
      <c r="H28" s="35"/>
      <c r="J28" s="35"/>
      <c r="O28" s="50"/>
      <c r="P28" s="50"/>
      <c r="Q28" s="50"/>
      <c r="R28" s="50"/>
      <c r="S28" s="50"/>
      <c r="T28" s="50"/>
    </row>
    <row r="29" spans="2:20" s="49" customFormat="1" x14ac:dyDescent="0.25">
      <c r="B29" s="49" t="s">
        <v>489</v>
      </c>
      <c r="C29" s="49" t="s">
        <v>488</v>
      </c>
      <c r="E29" s="54" t="s">
        <v>222</v>
      </c>
      <c r="F29" s="34"/>
      <c r="G29" s="54" t="s">
        <v>222</v>
      </c>
      <c r="H29" s="35"/>
      <c r="I29" s="54" t="s">
        <v>246</v>
      </c>
      <c r="J29" s="35"/>
      <c r="K29" s="54" t="s">
        <v>246</v>
      </c>
      <c r="O29" s="50" t="s">
        <v>246</v>
      </c>
      <c r="P29" s="50" t="s">
        <v>222</v>
      </c>
      <c r="Q29" s="50" t="s">
        <v>223</v>
      </c>
      <c r="R29" s="50" t="s">
        <v>706</v>
      </c>
      <c r="S29" s="50" t="s">
        <v>705</v>
      </c>
      <c r="T29" s="50"/>
    </row>
    <row r="30" spans="2:20" s="49" customFormat="1" x14ac:dyDescent="0.25">
      <c r="B30" s="49" t="s">
        <v>490</v>
      </c>
      <c r="C30" s="49" t="s">
        <v>211</v>
      </c>
      <c r="E30" s="54" t="s">
        <v>246</v>
      </c>
      <c r="F30" s="34"/>
      <c r="G30" s="54" t="s">
        <v>246</v>
      </c>
      <c r="H30" s="35"/>
      <c r="I30" s="54" t="s">
        <v>246</v>
      </c>
      <c r="J30" s="35"/>
      <c r="K30" s="54" t="s">
        <v>246</v>
      </c>
      <c r="O30" s="50" t="s">
        <v>246</v>
      </c>
      <c r="P30" s="50" t="s">
        <v>222</v>
      </c>
      <c r="Q30" s="50" t="s">
        <v>223</v>
      </c>
      <c r="R30" s="50" t="s">
        <v>706</v>
      </c>
      <c r="S30" s="50" t="s">
        <v>705</v>
      </c>
      <c r="T30" s="50"/>
    </row>
    <row r="31" spans="2:20" s="49" customFormat="1" x14ac:dyDescent="0.25">
      <c r="B31" s="49" t="s">
        <v>491</v>
      </c>
      <c r="C31" s="49" t="s">
        <v>212</v>
      </c>
      <c r="E31" s="54" t="s">
        <v>246</v>
      </c>
      <c r="F31" s="34"/>
      <c r="G31" s="54" t="s">
        <v>246</v>
      </c>
      <c r="H31" s="35"/>
      <c r="I31" s="54" t="s">
        <v>246</v>
      </c>
      <c r="J31" s="35"/>
      <c r="K31" s="54" t="s">
        <v>246</v>
      </c>
      <c r="O31" s="50" t="s">
        <v>246</v>
      </c>
      <c r="P31" s="50" t="s">
        <v>222</v>
      </c>
      <c r="Q31" s="50" t="s">
        <v>223</v>
      </c>
      <c r="R31" s="50" t="s">
        <v>706</v>
      </c>
      <c r="S31" s="50" t="s">
        <v>705</v>
      </c>
      <c r="T31" s="50"/>
    </row>
    <row r="32" spans="2:20" s="49" customFormat="1" x14ac:dyDescent="0.25">
      <c r="B32" s="49" t="s">
        <v>492</v>
      </c>
      <c r="C32" s="49" t="s">
        <v>220</v>
      </c>
      <c r="E32" s="54" t="s">
        <v>246</v>
      </c>
      <c r="F32" s="34"/>
      <c r="G32" s="54" t="s">
        <v>246</v>
      </c>
      <c r="H32" s="35"/>
      <c r="I32" s="54" t="s">
        <v>246</v>
      </c>
      <c r="J32" s="35"/>
      <c r="K32" s="54" t="s">
        <v>246</v>
      </c>
      <c r="O32" s="50" t="s">
        <v>246</v>
      </c>
      <c r="P32" s="50" t="s">
        <v>222</v>
      </c>
      <c r="Q32" s="50" t="s">
        <v>223</v>
      </c>
      <c r="R32" s="50" t="s">
        <v>706</v>
      </c>
      <c r="S32" s="50" t="s">
        <v>705</v>
      </c>
      <c r="T32" s="50"/>
    </row>
    <row r="33" spans="2:20" s="49" customFormat="1" x14ac:dyDescent="0.25">
      <c r="B33" s="49" t="s">
        <v>493</v>
      </c>
      <c r="C33" s="49" t="s">
        <v>213</v>
      </c>
      <c r="E33" s="54" t="s">
        <v>246</v>
      </c>
      <c r="F33" s="34"/>
      <c r="G33" s="54" t="s">
        <v>246</v>
      </c>
      <c r="H33" s="35"/>
      <c r="I33" s="54" t="s">
        <v>246</v>
      </c>
      <c r="J33" s="35"/>
      <c r="K33" s="54" t="s">
        <v>246</v>
      </c>
      <c r="O33" s="50" t="s">
        <v>246</v>
      </c>
      <c r="P33" s="50" t="s">
        <v>222</v>
      </c>
      <c r="Q33" s="50" t="s">
        <v>223</v>
      </c>
      <c r="R33" s="50" t="s">
        <v>706</v>
      </c>
      <c r="S33" s="50" t="s">
        <v>705</v>
      </c>
      <c r="T33" s="50"/>
    </row>
    <row r="34" spans="2:20" s="49" customFormat="1" x14ac:dyDescent="0.25">
      <c r="B34" s="49" t="s">
        <v>494</v>
      </c>
      <c r="C34" s="49" t="s">
        <v>210</v>
      </c>
      <c r="E34" s="54" t="s">
        <v>246</v>
      </c>
      <c r="F34" s="34"/>
      <c r="G34" s="54" t="s">
        <v>246</v>
      </c>
      <c r="H34" s="35"/>
      <c r="I34" s="54" t="s">
        <v>246</v>
      </c>
      <c r="J34" s="35"/>
      <c r="K34" s="54" t="s">
        <v>246</v>
      </c>
      <c r="O34" s="50" t="s">
        <v>246</v>
      </c>
      <c r="P34" s="50" t="s">
        <v>222</v>
      </c>
      <c r="Q34" s="50" t="s">
        <v>223</v>
      </c>
      <c r="R34" s="50" t="s">
        <v>706</v>
      </c>
      <c r="S34" s="50" t="s">
        <v>705</v>
      </c>
      <c r="T34" s="50"/>
    </row>
    <row r="35" spans="2:20" x14ac:dyDescent="0.25">
      <c r="E35" s="16"/>
      <c r="F35" s="35"/>
      <c r="G35" s="16"/>
      <c r="H35" s="35"/>
      <c r="I35" s="16"/>
      <c r="K35" s="16"/>
      <c r="L35" s="16"/>
    </row>
    <row r="36" spans="2:20" x14ac:dyDescent="0.25">
      <c r="B36" s="1" t="s">
        <v>543</v>
      </c>
      <c r="C36" s="1" t="s">
        <v>496</v>
      </c>
      <c r="E36" s="16"/>
      <c r="F36" s="35"/>
      <c r="G36" s="16"/>
      <c r="H36" s="35"/>
      <c r="I36" s="16"/>
      <c r="K36" s="16"/>
    </row>
    <row r="37" spans="2:20" x14ac:dyDescent="0.25">
      <c r="B37" t="s">
        <v>544</v>
      </c>
      <c r="C37" s="16" t="s">
        <v>488</v>
      </c>
      <c r="E37" s="54" t="s">
        <v>222</v>
      </c>
      <c r="F37" s="34"/>
      <c r="G37" s="54" t="s">
        <v>222</v>
      </c>
      <c r="H37" s="35"/>
      <c r="I37" s="54" t="s">
        <v>246</v>
      </c>
      <c r="K37" s="54" t="s">
        <v>246</v>
      </c>
      <c r="L37" s="49"/>
      <c r="M37" s="49"/>
      <c r="N37" s="49"/>
      <c r="O37" s="50" t="s">
        <v>246</v>
      </c>
      <c r="P37" s="50" t="s">
        <v>222</v>
      </c>
      <c r="Q37" s="50" t="s">
        <v>223</v>
      </c>
      <c r="R37" s="50" t="s">
        <v>706</v>
      </c>
      <c r="S37" s="50" t="s">
        <v>705</v>
      </c>
      <c r="T37" s="50"/>
    </row>
    <row r="38" spans="2:20" x14ac:dyDescent="0.25">
      <c r="B38" s="49" t="s">
        <v>545</v>
      </c>
      <c r="C38" s="16" t="s">
        <v>211</v>
      </c>
      <c r="E38" s="33" t="s">
        <v>246</v>
      </c>
      <c r="F38" s="34"/>
      <c r="G38" s="33" t="s">
        <v>246</v>
      </c>
      <c r="H38" s="35"/>
      <c r="I38" s="33" t="s">
        <v>246</v>
      </c>
      <c r="K38" s="33" t="s">
        <v>246</v>
      </c>
      <c r="O38" s="19" t="s">
        <v>246</v>
      </c>
      <c r="P38" s="50" t="s">
        <v>222</v>
      </c>
      <c r="Q38" s="50" t="s">
        <v>223</v>
      </c>
      <c r="R38" s="50" t="s">
        <v>706</v>
      </c>
      <c r="S38" s="50" t="s">
        <v>705</v>
      </c>
      <c r="T38" s="50"/>
    </row>
    <row r="39" spans="2:20" x14ac:dyDescent="0.25">
      <c r="B39" s="49" t="s">
        <v>546</v>
      </c>
      <c r="C39" s="16" t="s">
        <v>212</v>
      </c>
      <c r="E39" s="33" t="s">
        <v>246</v>
      </c>
      <c r="F39" s="34"/>
      <c r="G39" s="33" t="s">
        <v>246</v>
      </c>
      <c r="H39" s="35"/>
      <c r="I39" s="33" t="s">
        <v>246</v>
      </c>
      <c r="K39" s="33" t="s">
        <v>246</v>
      </c>
      <c r="O39" s="19" t="s">
        <v>246</v>
      </c>
      <c r="P39" s="50" t="s">
        <v>222</v>
      </c>
      <c r="Q39" s="50" t="s">
        <v>223</v>
      </c>
      <c r="R39" s="50" t="s">
        <v>706</v>
      </c>
      <c r="S39" s="50" t="s">
        <v>705</v>
      </c>
      <c r="T39" s="50"/>
    </row>
    <row r="40" spans="2:20" s="16" customFormat="1" x14ac:dyDescent="0.25">
      <c r="B40" s="49" t="s">
        <v>547</v>
      </c>
      <c r="C40" s="16" t="s">
        <v>220</v>
      </c>
      <c r="E40" s="33" t="s">
        <v>246</v>
      </c>
      <c r="F40" s="34"/>
      <c r="G40" s="33" t="s">
        <v>246</v>
      </c>
      <c r="H40" s="35"/>
      <c r="I40" s="33" t="s">
        <v>246</v>
      </c>
      <c r="J40" s="35"/>
      <c r="K40" s="33" t="s">
        <v>246</v>
      </c>
      <c r="O40" s="19" t="s">
        <v>246</v>
      </c>
      <c r="P40" s="50" t="s">
        <v>222</v>
      </c>
      <c r="Q40" s="50" t="s">
        <v>223</v>
      </c>
      <c r="R40" s="50" t="s">
        <v>706</v>
      </c>
      <c r="S40" s="50" t="s">
        <v>705</v>
      </c>
      <c r="T40" s="50"/>
    </row>
    <row r="41" spans="2:20" x14ac:dyDescent="0.25">
      <c r="B41" s="49" t="s">
        <v>548</v>
      </c>
      <c r="C41" s="16" t="s">
        <v>213</v>
      </c>
      <c r="E41" s="33" t="s">
        <v>246</v>
      </c>
      <c r="F41" s="34"/>
      <c r="G41" s="33" t="s">
        <v>246</v>
      </c>
      <c r="H41" s="35"/>
      <c r="I41" s="33" t="s">
        <v>246</v>
      </c>
      <c r="K41" s="33" t="s">
        <v>246</v>
      </c>
      <c r="O41" s="19" t="s">
        <v>246</v>
      </c>
      <c r="P41" s="50" t="s">
        <v>222</v>
      </c>
      <c r="Q41" s="50" t="s">
        <v>223</v>
      </c>
      <c r="R41" s="50" t="s">
        <v>706</v>
      </c>
      <c r="S41" s="50" t="s">
        <v>705</v>
      </c>
      <c r="T41" s="50"/>
    </row>
    <row r="42" spans="2:20" x14ac:dyDescent="0.25">
      <c r="B42" s="49" t="s">
        <v>549</v>
      </c>
      <c r="C42" s="16" t="s">
        <v>210</v>
      </c>
      <c r="E42" s="33" t="s">
        <v>246</v>
      </c>
      <c r="F42" s="34"/>
      <c r="G42" s="33" t="s">
        <v>246</v>
      </c>
      <c r="H42" s="35"/>
      <c r="I42" s="33" t="s">
        <v>246</v>
      </c>
      <c r="K42" s="33" t="s">
        <v>246</v>
      </c>
      <c r="O42" s="19" t="s">
        <v>246</v>
      </c>
      <c r="P42" s="50" t="s">
        <v>222</v>
      </c>
      <c r="Q42" s="50" t="s">
        <v>223</v>
      </c>
      <c r="R42" s="50" t="s">
        <v>706</v>
      </c>
      <c r="S42" s="50" t="s">
        <v>705</v>
      </c>
      <c r="T42" s="50"/>
    </row>
    <row r="43" spans="2:20" s="49" customFormat="1" x14ac:dyDescent="0.25">
      <c r="F43" s="35"/>
      <c r="H43" s="35"/>
      <c r="J43" s="35"/>
      <c r="O43" s="50"/>
      <c r="P43" s="50"/>
      <c r="Q43" s="50"/>
      <c r="R43" s="50"/>
      <c r="S43" s="50"/>
      <c r="T43" s="50"/>
    </row>
    <row r="44" spans="2:20" s="49" customFormat="1" x14ac:dyDescent="0.25">
      <c r="B44" s="17" t="s">
        <v>666</v>
      </c>
      <c r="C44" s="17" t="s">
        <v>667</v>
      </c>
      <c r="F44" s="35"/>
      <c r="H44" s="35"/>
      <c r="J44" s="35"/>
      <c r="O44" s="50"/>
      <c r="P44" s="50"/>
      <c r="Q44" s="50"/>
      <c r="R44" s="50"/>
      <c r="S44" s="50"/>
      <c r="T44" s="50"/>
    </row>
    <row r="45" spans="2:20" s="49" customFormat="1" x14ac:dyDescent="0.25">
      <c r="B45" s="49" t="s">
        <v>668</v>
      </c>
      <c r="C45" s="49" t="s">
        <v>671</v>
      </c>
      <c r="E45" s="54" t="s">
        <v>222</v>
      </c>
      <c r="F45" s="34"/>
      <c r="G45" s="54" t="s">
        <v>222</v>
      </c>
      <c r="H45" s="35"/>
      <c r="I45" s="54" t="s">
        <v>246</v>
      </c>
      <c r="J45" s="35"/>
      <c r="K45" s="54" t="s">
        <v>246</v>
      </c>
      <c r="O45" s="50" t="s">
        <v>246</v>
      </c>
      <c r="P45" s="50" t="s">
        <v>222</v>
      </c>
      <c r="Q45" s="50" t="s">
        <v>223</v>
      </c>
      <c r="R45" s="50" t="s">
        <v>706</v>
      </c>
      <c r="S45" s="50" t="s">
        <v>705</v>
      </c>
      <c r="T45" s="50"/>
    </row>
    <row r="46" spans="2:20" s="16" customFormat="1" x14ac:dyDescent="0.25">
      <c r="F46" s="35"/>
      <c r="H46" s="35"/>
      <c r="J46" s="35"/>
      <c r="O46" s="19"/>
      <c r="P46" s="19"/>
      <c r="Q46" s="19"/>
      <c r="R46" s="50"/>
      <c r="S46" s="50"/>
      <c r="T46" s="19"/>
    </row>
    <row r="47" spans="2:20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20" x14ac:dyDescent="0.25">
      <c r="B48" t="s">
        <v>94</v>
      </c>
      <c r="C48" s="16" t="s">
        <v>414</v>
      </c>
      <c r="E48" s="54" t="s">
        <v>222</v>
      </c>
      <c r="F48" s="34"/>
      <c r="G48" s="54" t="s">
        <v>706</v>
      </c>
      <c r="H48" s="35"/>
      <c r="I48" s="54" t="s">
        <v>246</v>
      </c>
      <c r="K48" s="54" t="s">
        <v>246</v>
      </c>
      <c r="L48" s="49"/>
      <c r="M48" s="49"/>
      <c r="N48" s="49"/>
      <c r="O48" s="50" t="s">
        <v>246</v>
      </c>
      <c r="P48" s="50" t="s">
        <v>222</v>
      </c>
      <c r="Q48" s="50" t="s">
        <v>223</v>
      </c>
      <c r="R48" s="50" t="s">
        <v>706</v>
      </c>
      <c r="S48" s="50" t="s">
        <v>705</v>
      </c>
    </row>
    <row r="49" spans="2:20" x14ac:dyDescent="0.25">
      <c r="B49" t="s">
        <v>95</v>
      </c>
      <c r="C49" s="16" t="s">
        <v>586</v>
      </c>
      <c r="E49" s="54" t="s">
        <v>246</v>
      </c>
      <c r="F49" s="34"/>
      <c r="G49" s="54" t="s">
        <v>222</v>
      </c>
      <c r="H49" s="35"/>
      <c r="I49" s="54" t="s">
        <v>246</v>
      </c>
      <c r="K49" s="54" t="s">
        <v>246</v>
      </c>
      <c r="L49" s="49"/>
      <c r="M49" s="49"/>
      <c r="N49" s="49"/>
      <c r="O49" s="50" t="s">
        <v>246</v>
      </c>
      <c r="P49" s="50" t="s">
        <v>222</v>
      </c>
      <c r="Q49" s="50" t="s">
        <v>223</v>
      </c>
      <c r="R49" s="50" t="s">
        <v>706</v>
      </c>
      <c r="S49" s="50" t="s">
        <v>705</v>
      </c>
    </row>
    <row r="50" spans="2:20" x14ac:dyDescent="0.25">
      <c r="B50" t="s">
        <v>96</v>
      </c>
      <c r="C50" s="16" t="s">
        <v>672</v>
      </c>
      <c r="E50" s="54" t="s">
        <v>222</v>
      </c>
      <c r="F50" s="34"/>
      <c r="G50" s="54" t="s">
        <v>246</v>
      </c>
      <c r="H50" s="35"/>
      <c r="I50" s="54" t="s">
        <v>246</v>
      </c>
      <c r="K50" s="54" t="s">
        <v>246</v>
      </c>
      <c r="O50" s="50" t="s">
        <v>246</v>
      </c>
      <c r="P50" s="50" t="s">
        <v>222</v>
      </c>
      <c r="Q50" s="50" t="s">
        <v>223</v>
      </c>
      <c r="R50" s="50" t="s">
        <v>706</v>
      </c>
      <c r="S50" s="50" t="s">
        <v>705</v>
      </c>
      <c r="T50" s="50"/>
    </row>
    <row r="51" spans="2:20" x14ac:dyDescent="0.25">
      <c r="B51" t="s">
        <v>97</v>
      </c>
      <c r="C51" s="16" t="s">
        <v>133</v>
      </c>
      <c r="E51" s="54" t="s">
        <v>347</v>
      </c>
      <c r="F51" s="34"/>
      <c r="G51" s="54" t="s">
        <v>347</v>
      </c>
      <c r="H51" s="35"/>
      <c r="I51" s="33" t="s">
        <v>246</v>
      </c>
      <c r="K51" s="33" t="s">
        <v>246</v>
      </c>
      <c r="O51" s="19" t="s">
        <v>246</v>
      </c>
      <c r="P51" s="19" t="s">
        <v>417</v>
      </c>
      <c r="Q51" s="19" t="s">
        <v>346</v>
      </c>
      <c r="R51" s="50" t="s">
        <v>347</v>
      </c>
      <c r="S51" s="50" t="s">
        <v>705</v>
      </c>
    </row>
    <row r="52" spans="2:20" x14ac:dyDescent="0.25">
      <c r="B52" t="s">
        <v>98</v>
      </c>
      <c r="C52" s="16" t="s">
        <v>416</v>
      </c>
      <c r="E52" s="54" t="s">
        <v>246</v>
      </c>
      <c r="F52" s="34"/>
      <c r="G52" s="54" t="s">
        <v>246</v>
      </c>
      <c r="H52" s="35"/>
      <c r="I52" s="54" t="s">
        <v>246</v>
      </c>
      <c r="K52" s="54" t="s">
        <v>246</v>
      </c>
      <c r="L52" s="49"/>
      <c r="M52" s="49"/>
      <c r="N52" s="49"/>
      <c r="O52" s="50" t="s">
        <v>246</v>
      </c>
      <c r="P52" s="50" t="s">
        <v>222</v>
      </c>
      <c r="Q52" s="50" t="s">
        <v>223</v>
      </c>
      <c r="R52" s="50" t="s">
        <v>706</v>
      </c>
      <c r="S52" s="50" t="s">
        <v>705</v>
      </c>
    </row>
    <row r="53" spans="2:20" ht="15" customHeight="1" x14ac:dyDescent="0.25">
      <c r="B53" t="s">
        <v>99</v>
      </c>
      <c r="C53" s="16" t="s">
        <v>508</v>
      </c>
      <c r="E53" s="54" t="s">
        <v>246</v>
      </c>
      <c r="F53" s="34"/>
      <c r="G53" s="54" t="s">
        <v>246</v>
      </c>
      <c r="H53" s="35"/>
      <c r="I53" s="54" t="s">
        <v>246</v>
      </c>
      <c r="K53" s="54" t="s">
        <v>246</v>
      </c>
      <c r="L53" s="49"/>
      <c r="M53" s="49"/>
      <c r="N53" s="49"/>
      <c r="O53" s="50" t="s">
        <v>246</v>
      </c>
      <c r="P53" s="50" t="s">
        <v>222</v>
      </c>
      <c r="Q53" s="50" t="s">
        <v>223</v>
      </c>
      <c r="R53" s="50" t="s">
        <v>706</v>
      </c>
      <c r="S53" s="50" t="s">
        <v>705</v>
      </c>
    </row>
    <row r="54" spans="2:20" x14ac:dyDescent="0.25">
      <c r="B54" t="s">
        <v>100</v>
      </c>
      <c r="C54" s="16" t="s">
        <v>415</v>
      </c>
      <c r="E54" s="33" t="s">
        <v>246</v>
      </c>
      <c r="F54" s="34"/>
      <c r="G54" s="33" t="s">
        <v>246</v>
      </c>
      <c r="H54" s="35"/>
      <c r="I54" s="33" t="s">
        <v>246</v>
      </c>
      <c r="K54" s="33" t="s">
        <v>246</v>
      </c>
      <c r="O54" s="19" t="s">
        <v>246</v>
      </c>
      <c r="P54" s="19" t="s">
        <v>222</v>
      </c>
      <c r="Q54" s="19" t="s">
        <v>223</v>
      </c>
      <c r="R54" s="50" t="s">
        <v>706</v>
      </c>
      <c r="S54" s="50" t="s">
        <v>705</v>
      </c>
    </row>
    <row r="55" spans="2:20" s="49" customFormat="1" x14ac:dyDescent="0.25">
      <c r="B55" s="48" t="s">
        <v>497</v>
      </c>
      <c r="C55" s="48" t="s">
        <v>507</v>
      </c>
      <c r="E55" s="54" t="s">
        <v>246</v>
      </c>
      <c r="F55" s="34"/>
      <c r="G55" s="54" t="s">
        <v>246</v>
      </c>
      <c r="H55" s="35"/>
      <c r="I55" s="54" t="s">
        <v>246</v>
      </c>
      <c r="J55" s="35"/>
      <c r="K55" s="54" t="s">
        <v>246</v>
      </c>
      <c r="O55" s="50" t="s">
        <v>246</v>
      </c>
      <c r="P55" s="50" t="s">
        <v>222</v>
      </c>
      <c r="Q55" s="50" t="s">
        <v>223</v>
      </c>
      <c r="R55" s="50" t="s">
        <v>706</v>
      </c>
      <c r="S55" s="50" t="s">
        <v>705</v>
      </c>
      <c r="T55" s="50"/>
    </row>
    <row r="56" spans="2:20" s="21" customFormat="1" x14ac:dyDescent="0.25">
      <c r="F56" s="36"/>
      <c r="H56" s="36"/>
      <c r="J56" s="36"/>
      <c r="O56" s="31"/>
      <c r="P56" s="31"/>
      <c r="Q56" s="31"/>
      <c r="R56" s="52"/>
      <c r="S56" s="52"/>
      <c r="T56" s="31"/>
    </row>
    <row r="57" spans="2:20" x14ac:dyDescent="0.25">
      <c r="F57" s="35"/>
      <c r="H57" s="35"/>
    </row>
    <row r="58" spans="2:20" x14ac:dyDescent="0.25">
      <c r="F58" s="35"/>
      <c r="H58" s="35"/>
    </row>
    <row r="59" spans="2:20" x14ac:dyDescent="0.25">
      <c r="C59" s="16"/>
      <c r="F59" s="35"/>
      <c r="H59" s="35"/>
    </row>
    <row r="60" spans="2:20" x14ac:dyDescent="0.25">
      <c r="F60" s="35"/>
      <c r="H60" s="35"/>
    </row>
    <row r="61" spans="2:20" x14ac:dyDescent="0.25">
      <c r="C61" s="16"/>
      <c r="F61" s="35"/>
      <c r="H61" s="35"/>
    </row>
    <row r="62" spans="2:20" x14ac:dyDescent="0.25">
      <c r="F62" s="35"/>
      <c r="H62" s="35"/>
    </row>
    <row r="63" spans="2:20" x14ac:dyDescent="0.25">
      <c r="F63" s="35"/>
      <c r="H63" s="35"/>
    </row>
    <row r="64" spans="2:20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K10:K14 E10:E14 G10:G14">
      <formula1>$O10:$S10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37:G42 K45 I45 G45 E45 I23:I26 K23:K26 E23:E26 K17:K20 I17:I20 G17:G20 E17:E20 K55 I55 G55 E55 K48:K53 I48:I53 G48:G53 E48:E53 G23:G26 E37:E42 K37:K42 I37:I42 K29:K34 I29:I34 G29:G34">
      <formula1>$O17:$T17</formula1>
    </dataValidation>
  </dataValidations>
  <pageMargins left="0.7" right="0.7" top="0.75" bottom="0.75" header="0.3" footer="0.3"/>
  <pageSetup scale="68" fitToHeight="0" orientation="landscape" horizontalDpi="200" verticalDpi="200" r:id="rId1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2012-08-27T17:45:04Z</cp:lastPrinted>
  <dcterms:created xsi:type="dcterms:W3CDTF">2011-10-02T02:41:26Z</dcterms:created>
  <dcterms:modified xsi:type="dcterms:W3CDTF">2013-03-08T22:53:32Z</dcterms:modified>
</cp:coreProperties>
</file>